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20" windowWidth="15450" windowHeight="12705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Print_Area" localSheetId="0">'Anexo I'!$A$1:$F$45</definedName>
    <definedName name="_xlnm.Print_Area" localSheetId="1">'Anexo II'!$A$1:$L$96</definedName>
    <definedName name="_xlnm.Print_Area" localSheetId="2">'Pessoal UFG'!$A$1:$L$74</definedName>
    <definedName name="Titulação">'Anexo II'!$S$1:$S$2</definedName>
    <definedName name="_xlnm.Print_Titles" localSheetId="1">'Anexo II'!$1:$1</definedName>
    <definedName name="_xlnm.Print_Titles" localSheetId="2">'Pessoal UFG'!$1:$9</definedName>
  </definedNames>
  <calcPr calcId="145621"/>
</workbook>
</file>

<file path=xl/calcChain.xml><?xml version="1.0" encoding="utf-8"?>
<calcChain xmlns="http://schemas.openxmlformats.org/spreadsheetml/2006/main">
  <c r="L22" i="14" l="1"/>
  <c r="L82" i="14"/>
  <c r="L83" i="14"/>
  <c r="L84" i="14"/>
  <c r="L85" i="14"/>
  <c r="L86" i="14"/>
  <c r="L87" i="14"/>
  <c r="L88" i="14"/>
  <c r="L89" i="14"/>
  <c r="L90" i="14"/>
  <c r="L91" i="14"/>
  <c r="L59" i="14"/>
  <c r="L60" i="14"/>
  <c r="L61" i="14"/>
  <c r="L62" i="14"/>
  <c r="L63" i="14"/>
  <c r="L64" i="14"/>
  <c r="L65" i="14"/>
  <c r="L66" i="14"/>
  <c r="L41" i="14"/>
  <c r="L42" i="14"/>
  <c r="L20" i="14"/>
  <c r="L21" i="14"/>
  <c r="L23" i="14"/>
  <c r="L24" i="14"/>
  <c r="L25" i="14"/>
  <c r="L26" i="14"/>
  <c r="L27" i="14"/>
  <c r="L28" i="14"/>
  <c r="L29" i="14"/>
  <c r="L43" i="14"/>
  <c r="L44" i="14"/>
  <c r="L45" i="14"/>
  <c r="L46" i="14"/>
  <c r="L47" i="14"/>
  <c r="L67" i="14"/>
  <c r="K95" i="14"/>
  <c r="L80" i="14" l="1"/>
  <c r="L81" i="14"/>
  <c r="L92" i="14"/>
  <c r="L93" i="14"/>
  <c r="L94" i="14"/>
  <c r="L79" i="14"/>
  <c r="K74" i="14"/>
  <c r="L73" i="14"/>
  <c r="L72" i="14"/>
  <c r="L71" i="14"/>
  <c r="L70" i="14"/>
  <c r="L69" i="14"/>
  <c r="L68" i="14"/>
  <c r="L58" i="14"/>
  <c r="L57" i="14"/>
  <c r="L56" i="14"/>
  <c r="K51" i="14"/>
  <c r="L50" i="14"/>
  <c r="L49" i="14"/>
  <c r="L48" i="14"/>
  <c r="L40" i="14"/>
  <c r="L39" i="14"/>
  <c r="L38" i="14"/>
  <c r="L37" i="14"/>
  <c r="K32" i="14"/>
  <c r="L18" i="14"/>
  <c r="L19" i="14"/>
  <c r="L30" i="14"/>
  <c r="L31" i="14"/>
  <c r="L17" i="14"/>
  <c r="F14" i="9"/>
  <c r="F23" i="9"/>
  <c r="F38" i="9"/>
  <c r="L95" i="14" l="1"/>
  <c r="F35" i="9" s="1"/>
  <c r="L51" i="14"/>
  <c r="L74" i="14"/>
  <c r="F34" i="9" s="1"/>
  <c r="L32" i="14"/>
  <c r="F33" i="9" l="1"/>
  <c r="F11" i="9"/>
  <c r="F8" i="9"/>
  <c r="J54" i="3" l="1"/>
  <c r="K54" i="3"/>
  <c r="K22" i="3"/>
  <c r="K55" i="3"/>
  <c r="K56" i="3"/>
  <c r="K57" i="3"/>
  <c r="K58" i="3"/>
  <c r="L58" i="3" s="1"/>
  <c r="K59" i="3"/>
  <c r="K60" i="3"/>
  <c r="K61" i="3"/>
  <c r="K62" i="3"/>
  <c r="K63" i="3"/>
  <c r="K64" i="3"/>
  <c r="K65" i="3"/>
  <c r="K66" i="3"/>
  <c r="L66" i="3" s="1"/>
  <c r="K67" i="3"/>
  <c r="K68" i="3"/>
  <c r="K69" i="3"/>
  <c r="K70" i="3"/>
  <c r="L70" i="3" s="1"/>
  <c r="K71" i="3"/>
  <c r="K72" i="3"/>
  <c r="K73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/>
  <c r="J69" i="3"/>
  <c r="L69" i="3"/>
  <c r="J70" i="3"/>
  <c r="J62" i="3"/>
  <c r="L62" i="3"/>
  <c r="J63" i="3"/>
  <c r="L63" i="3"/>
  <c r="J64" i="3"/>
  <c r="L64" i="3"/>
  <c r="J65" i="3"/>
  <c r="L65" i="3"/>
  <c r="J71" i="3"/>
  <c r="L71" i="3"/>
  <c r="J72" i="3"/>
  <c r="L72" i="3"/>
  <c r="J43" i="3"/>
  <c r="L43" i="3"/>
  <c r="J44" i="3"/>
  <c r="L44" i="3"/>
  <c r="J45" i="3"/>
  <c r="L45" i="3"/>
  <c r="J46" i="3"/>
  <c r="L46" i="3"/>
  <c r="J36" i="3"/>
  <c r="L36" i="3"/>
  <c r="J37" i="3"/>
  <c r="L37" i="3"/>
  <c r="J38" i="3"/>
  <c r="L38" i="3"/>
  <c r="J39" i="3"/>
  <c r="L39" i="3"/>
  <c r="J40" i="3"/>
  <c r="L40" i="3"/>
  <c r="J41" i="3"/>
  <c r="L41" i="3"/>
  <c r="L24" i="3"/>
  <c r="J55" i="3"/>
  <c r="L55" i="3" s="1"/>
  <c r="J56" i="3"/>
  <c r="L56" i="3" s="1"/>
  <c r="J57" i="3"/>
  <c r="L57" i="3" s="1"/>
  <c r="J58" i="3"/>
  <c r="J59" i="3"/>
  <c r="L59" i="3" s="1"/>
  <c r="J60" i="3"/>
  <c r="L60" i="3" s="1"/>
  <c r="J61" i="3"/>
  <c r="L61" i="3" s="1"/>
  <c r="J73" i="3"/>
  <c r="L73" i="3" s="1"/>
  <c r="L54" i="3"/>
  <c r="J42" i="3"/>
  <c r="L42" i="3"/>
  <c r="J48" i="3"/>
  <c r="L48" i="3"/>
  <c r="J30" i="3"/>
  <c r="L30" i="3"/>
  <c r="J31" i="3"/>
  <c r="L31" i="3"/>
  <c r="J32" i="3"/>
  <c r="L32" i="3"/>
  <c r="J33" i="3"/>
  <c r="L33" i="3"/>
  <c r="J34" i="3"/>
  <c r="L34" i="3"/>
  <c r="J35" i="3"/>
  <c r="L35" i="3"/>
  <c r="J47" i="3"/>
  <c r="L47" i="3"/>
  <c r="J29" i="3"/>
  <c r="L29" i="3"/>
  <c r="L49" i="3" s="1"/>
  <c r="L22" i="3"/>
  <c r="C9" i="3"/>
  <c r="L74" i="3" l="1"/>
  <c r="F32" i="9" l="1"/>
  <c r="F7" i="9" s="1"/>
  <c r="F5" i="9" s="1"/>
  <c r="F43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<sst xmlns="http://schemas.openxmlformats.org/spreadsheetml/2006/main" count="204" uniqueCount="145">
  <si>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</si>
  <si>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</si>
  <si>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</si>
  <si>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</si>
  <si>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</si>
  <si>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</si>
  <si>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</si>
  <si>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</si>
  <si>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</si>
  <si>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</si>
  <si>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</si>
  <si>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</si>
  <si>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</si>
  <si>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</si>
  <si>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</si>
  <si>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</si>
  <si>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</si>
  <si>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</si>
  <si>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</si>
  <si>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</si>
  <si>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</si>
  <si>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</si>
  <si>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</si>
  <si>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</si>
  <si>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</si>
  <si>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</si>
  <si>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</si>
  <si>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</si>
  <si>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</si>
  <si>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</si>
  <si>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</si>
  <si>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</si>
  <si>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</si>
  <si>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</si>
  <si>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</si>
  <si>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</si>
  <si>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</si>
  <si>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Quantidade de meses</t>
  </si>
  <si>
    <t>Quantidade de Meses</t>
  </si>
  <si>
    <t>Valor Mensal</t>
  </si>
  <si>
    <t>Reprodução de documentos</t>
  </si>
  <si>
    <t>Graduado(a)</t>
  </si>
  <si>
    <t>Qtd Meses</t>
  </si>
  <si>
    <t>Orientação</t>
  </si>
  <si>
    <t>Valor Hora /Aula: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</si>
  <si>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</si>
  <si>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</si>
  <si>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</si>
  <si>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</si>
  <si>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</si>
  <si>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</si>
  <si>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</si>
  <si>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</si>
  <si>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Outros (Especificar)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</si>
  <si>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</si>
  <si>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</si>
  <si>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</si>
  <si>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</si>
  <si>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</si>
  <si>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</si>
  <si>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</si>
  <si>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</si>
  <si>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</si>
  <si>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Outros serviços (especificar)</t>
  </si>
  <si>
    <t>Obras e Instalações</t>
  </si>
  <si>
    <t xml:space="preserve">Equipamentos e Material Permanente (móveis, máquinas, livros, aparelhos etc.)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</si>
  <si>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</si>
  <si>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</si>
  <si>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</si>
  <si>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</si>
  <si>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</si>
  <si>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</si>
  <si>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</si>
  <si>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Registro Funcional ou matricula</t>
  </si>
  <si>
    <t>Total</t>
  </si>
  <si>
    <t>5 - Pessoal (Preencher Anexo II e este item será preenchido automaticamente)</t>
  </si>
  <si>
    <t>Outros (especificar)</t>
  </si>
  <si>
    <t>Bolsas - Docentes / Externos</t>
  </si>
  <si>
    <t>Bolsas - Discentes</t>
  </si>
  <si>
    <t>Monitores</t>
  </si>
  <si>
    <t>a. Participantes (da UFG ou de outras IES) de forma voluntária</t>
  </si>
  <si>
    <t>Ensino</t>
  </si>
  <si>
    <t>Pesquisa</t>
  </si>
  <si>
    <t>Desenvolvimento Tecnológico e Inovação</t>
  </si>
  <si>
    <t>Extensão e Cultura</t>
  </si>
  <si>
    <t>Desenvolvimento Institucional</t>
  </si>
  <si>
    <r>
      <t xml:space="preserve">Categoria de Bolsa 
</t>
    </r>
    <r>
      <rPr>
        <sz val="10"/>
        <rFont val="Times New Roman"/>
        <family val="1"/>
      </rPr>
      <t>(conf. Resolução 03/2017)</t>
    </r>
  </si>
  <si>
    <t>ENSINO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</si>
  <si>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</si>
  <si>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</si>
  <si>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</si>
  <si>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</si>
  <si>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</si>
  <si>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</si>
  <si>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superior completo</t>
  </si>
  <si>
    <t>Ensino - Profissional ou servidor com ensino médio completo</t>
  </si>
  <si>
    <t>PESQUISA</t>
  </si>
  <si>
    <t>Pesquisa - Discente de graduação</t>
  </si>
  <si>
    <t>Pesquisa - Discente de mestrado</t>
  </si>
  <si>
    <t>Pesquisa - Discente de doutorado</t>
  </si>
  <si>
    <t>Pesquisa - Pesquisador ou servidor com ensino médio completo</t>
  </si>
  <si>
    <t>Pesquisa - Pesquisador ou servidor com ensino superior completo</t>
  </si>
  <si>
    <t>Pesquisa - Pesquisador ou servidor com mestrado</t>
  </si>
  <si>
    <t>Pesquisa - Pesquisador ou servidor com doutorado</t>
  </si>
  <si>
    <t>Pesquisa - Professor/Pesquisador Visitante</t>
  </si>
  <si>
    <t>Pesquisa - Iniciação Científica Jr</t>
  </si>
  <si>
    <t>Pesquisa - Iniciação Científica</t>
  </si>
  <si>
    <t>Pesquisa - Pós-Doutorado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</si>
  <si>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</si>
  <si>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</si>
  <si>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</si>
  <si>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</si>
  <si>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</si>
  <si>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</si>
  <si>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BOLSAS DE ESTÍMULO À INOVAÇÃO TECNOLÓGICA</t>
  </si>
  <si>
    <t>Inovação - Discente ensino médio</t>
  </si>
  <si>
    <t>Inovação - Discente de  graduação</t>
  </si>
  <si>
    <t>Inovação - Discente de mestrado</t>
  </si>
  <si>
    <t>Inovação - Discente de doutorado</t>
  </si>
  <si>
    <t>Inovação - Profissional ou servidor com ensino médio completo</t>
  </si>
  <si>
    <t>Inovação - Profissional ou servidor com ensino superior completo</t>
  </si>
  <si>
    <t>Inovação - Pesquisador ou servidor com mestrado</t>
  </si>
  <si>
    <t>Inovação - Pesquisador ou servidor com doutorado</t>
  </si>
  <si>
    <t>BOLSAS DE EXTENSÃO E CULTURA</t>
  </si>
  <si>
    <t>Iniciação em Extensão e Cultura - Discente ensino médio</t>
  </si>
  <si>
    <t>Iniciação em Extensão e Cultura - Discente de graduação</t>
  </si>
  <si>
    <t>Iniciação em Extensão e Cultura - Discente de pós-graduação lato sensu</t>
  </si>
  <si>
    <t>Iniciação em Extensão e Cultura - Discente de mestrado</t>
  </si>
  <si>
    <t>Iniciação em Extensão e Cultura - Discente de doutorado</t>
  </si>
  <si>
    <t>Extensão e Cultura - Profissional ou servidor com ensino superior completo</t>
  </si>
  <si>
    <t>Extensão e Cultura - Profissional ou servidor com ensino médio completo</t>
  </si>
  <si>
    <t>BOLSAS DE DESENVOLVIMENTO INSTITUCIONAL</t>
  </si>
  <si>
    <t>Iniciação ao Desenvolvimento Institucional - Discente ensino médio</t>
  </si>
  <si>
    <t>Iniciação ao Desenvolvimento Institucional - Discente de graduação</t>
  </si>
  <si>
    <t>Iniciação ao Desenvolvimento Institucional - Discente mestrado</t>
  </si>
  <si>
    <t>Iniciação ao Desenvolvimento Institucional - Discente doutorado</t>
  </si>
  <si>
    <t>Bolsa de Desenvolvimento Institucional - Profissional ou servidor com ensino médio completo</t>
  </si>
  <si>
    <t>Bolsa de Desenvolvimento Institucional - Profissional ou servidor com ensino superior completo</t>
  </si>
  <si>
    <t>b. Participantes da UFG com recebimento de Bolsa - Docentes</t>
  </si>
  <si>
    <t>c. Participantes Externos com recebimento de Bolsa</t>
  </si>
  <si>
    <t>c. Participantes da UFG com recebimento de Bolsa - Discente</t>
  </si>
  <si>
    <t>d. Monitores</t>
  </si>
  <si>
    <r>
      <rPr>
        <b/>
        <sz val="10"/>
        <rFont val="Times New Roman"/>
        <family val="1"/>
      </rPr>
      <t>Vinculação</t>
    </r>
    <r>
      <rPr>
        <sz val="10"/>
        <rFont val="Times New Roman"/>
        <family val="1"/>
      </rPr>
      <t xml:space="preserve">
(Docente, Tec. Adm., Discente)</t>
    </r>
  </si>
  <si>
    <r>
      <t xml:space="preserve">Modalidade de Bolsa
</t>
    </r>
    <r>
      <rPr>
        <sz val="10"/>
        <rFont val="Times New Roman"/>
        <family val="1"/>
      </rPr>
      <t>(conf. Resolução 03/2017)</t>
    </r>
  </si>
  <si>
    <r>
      <t>Modalidade de Bolsa</t>
    </r>
    <r>
      <rPr>
        <sz val="10"/>
        <rFont val="Times New Roman"/>
        <family val="1"/>
      </rPr>
      <t xml:space="preserve"> 
(conf. Resolução 03/2017)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</si>
</sst>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[$R$-416]* #,##0.00_-;\-[$R$-416]* #,##0.00_-;_-[$R$-416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6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43" fontId="7" fillId="0" borderId="15" xfId="1" applyFont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</xf>
    <xf numFmtId="165" fontId="0" fillId="0" borderId="17" xfId="0" applyNumberFormat="1" applyBorder="1" applyAlignment="1" applyProtection="1">
      <alignment horizontal="center" vertical="center"/>
    </xf>
    <xf numFmtId="43" fontId="7" fillId="0" borderId="18" xfId="1" applyFont="1" applyBorder="1" applyAlignment="1" applyProtection="1">
      <alignment horizontal="center" vertical="center"/>
    </xf>
    <xf numFmtId="165" fontId="7" fillId="0" borderId="14" xfId="0" applyNumberFormat="1" applyFont="1" applyBorder="1" applyAlignment="1" applyProtection="1">
      <alignment horizontal="center" vertical="center" wrapText="1"/>
    </xf>
    <xf numFmtId="165" fontId="7" fillId="0" borderId="17" xfId="0" applyNumberFormat="1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  <protection locked="0"/>
    </xf>
    <xf numFmtId="43" fontId="11" fillId="2" borderId="8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4" xfId="1" applyFont="1" applyBorder="1" applyAlignment="1" applyProtection="1">
      <alignment horizontal="center" vertical="center"/>
      <protection locked="0"/>
    </xf>
    <xf numFmtId="43" fontId="0" fillId="0" borderId="17" xfId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43" fontId="0" fillId="0" borderId="15" xfId="1" applyFont="1" applyBorder="1" applyProtection="1"/>
    <xf numFmtId="43" fontId="0" fillId="0" borderId="18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43" fontId="7" fillId="0" borderId="14" xfId="1" applyFont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27" xfId="0" applyFont="1" applyBorder="1" applyProtection="1"/>
    <xf numFmtId="43" fontId="8" fillId="0" borderId="2" xfId="1" applyFont="1" applyBorder="1" applyAlignment="1" applyProtection="1">
      <alignment horizontal="center" vertical="center" shrinkToFit="1"/>
      <protection locked="0"/>
    </xf>
    <xf numFmtId="43" fontId="8" fillId="0" borderId="30" xfId="1" applyFont="1" applyBorder="1" applyAlignment="1" applyProtection="1">
      <alignment horizontal="center" vertical="center" shrinkToFit="1"/>
      <protection locked="0"/>
    </xf>
    <xf numFmtId="43" fontId="7" fillId="0" borderId="30" xfId="1" applyFont="1" applyBorder="1" applyProtection="1">
      <protection locked="0"/>
    </xf>
    <xf numFmtId="0" fontId="0" fillId="0" borderId="0" xfId="0" applyFont="1" applyBorder="1" applyProtection="1"/>
    <xf numFmtId="43" fontId="0" fillId="0" borderId="14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left"/>
    </xf>
    <xf numFmtId="43" fontId="7" fillId="0" borderId="2" xfId="1" applyFont="1" applyBorder="1" applyProtection="1">
      <protection locked="0"/>
    </xf>
    <xf numFmtId="43" fontId="8" fillId="0" borderId="2" xfId="1" applyFont="1" applyBorder="1" applyAlignment="1" applyProtection="1">
      <alignment vertical="center" shrinkToFit="1"/>
      <protection locked="0"/>
    </xf>
    <xf numFmtId="43" fontId="8" fillId="0" borderId="3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4" xfId="1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/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Protection="1"/>
    <xf numFmtId="164" fontId="19" fillId="0" borderId="0" xfId="1" applyNumberFormat="1" applyFont="1" applyBorder="1" applyAlignment="1" applyProtection="1">
      <alignment horizontal="center" vertical="center"/>
    </xf>
    <xf numFmtId="44" fontId="19" fillId="0" borderId="1" xfId="2" applyFont="1" applyFill="1" applyBorder="1" applyProtection="1"/>
    <xf numFmtId="44" fontId="19" fillId="0" borderId="1" xfId="2" applyFont="1" applyFill="1" applyBorder="1" applyProtection="1">
      <protection locked="0"/>
    </xf>
    <xf numFmtId="44" fontId="19" fillId="0" borderId="0" xfId="2" applyFont="1" applyProtection="1"/>
    <xf numFmtId="44" fontId="20" fillId="0" borderId="0" xfId="2" applyFont="1" applyAlignment="1" applyProtection="1">
      <alignment horizontal="right" vertical="center"/>
    </xf>
    <xf numFmtId="44" fontId="20" fillId="0" borderId="1" xfId="2" applyFont="1" applyFill="1" applyBorder="1" applyAlignment="1" applyProtection="1">
      <alignment horizontal="center" vertical="center"/>
    </xf>
    <xf numFmtId="44" fontId="19" fillId="3" borderId="1" xfId="2" applyFont="1" applyFill="1" applyBorder="1" applyProtection="1"/>
    <xf numFmtId="44" fontId="20" fillId="3" borderId="1" xfId="2" applyFont="1" applyFill="1" applyBorder="1" applyProtection="1"/>
    <xf numFmtId="44" fontId="20" fillId="4" borderId="1" xfId="2" applyFont="1" applyFill="1" applyBorder="1" applyProtection="1"/>
    <xf numFmtId="44" fontId="20" fillId="3" borderId="1" xfId="2" applyFont="1" applyFill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43" fontId="19" fillId="0" borderId="37" xfId="1" applyFont="1" applyFill="1" applyBorder="1" applyAlignment="1" applyProtection="1">
      <alignment horizontal="center" vertical="center" wrapText="1"/>
      <protection locked="0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43" fontId="19" fillId="0" borderId="37" xfId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wrapText="1"/>
    </xf>
    <xf numFmtId="43" fontId="19" fillId="0" borderId="0" xfId="1" applyFont="1" applyAlignment="1" applyProtection="1">
      <alignment wrapText="1"/>
    </xf>
    <xf numFmtId="0" fontId="19" fillId="0" borderId="0" xfId="0" applyFont="1" applyAlignment="1" applyProtection="1">
      <alignment horizontal="center" wrapText="1"/>
    </xf>
    <xf numFmtId="0" fontId="20" fillId="5" borderId="34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43" fontId="20" fillId="5" borderId="44" xfId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wrapText="1"/>
    </xf>
    <xf numFmtId="43" fontId="22" fillId="0" borderId="0" xfId="1" applyFont="1" applyAlignment="1" applyProtection="1">
      <alignment wrapText="1"/>
    </xf>
    <xf numFmtId="0" fontId="22" fillId="0" borderId="0" xfId="0" applyFont="1" applyAlignment="1" applyProtection="1">
      <alignment horizontal="center" wrapText="1"/>
    </xf>
    <xf numFmtId="0" fontId="25" fillId="0" borderId="0" xfId="0" applyFont="1" applyAlignment="1">
      <alignment wrapText="1"/>
    </xf>
    <xf numFmtId="43" fontId="22" fillId="0" borderId="0" xfId="1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44" fontId="20" fillId="0" borderId="0" xfId="2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44" fontId="19" fillId="0" borderId="0" xfId="2" applyFont="1" applyAlignment="1" applyProtection="1">
      <alignment horizontal="center" vertical="center" wrapText="1"/>
    </xf>
    <xf numFmtId="43" fontId="19" fillId="0" borderId="0" xfId="1" applyFont="1" applyFill="1" applyBorder="1" applyAlignment="1" applyProtection="1">
      <alignment horizontal="center" vertical="center" wrapText="1"/>
    </xf>
    <xf numFmtId="44" fontId="19" fillId="0" borderId="0" xfId="2" applyFont="1" applyBorder="1" applyAlignment="1" applyProtection="1">
      <alignment horizontal="center" vertical="center" wrapText="1" shrinkToFit="1"/>
    </xf>
    <xf numFmtId="43" fontId="19" fillId="0" borderId="0" xfId="1" applyFont="1" applyFill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center" wrapText="1" shrinkToFit="1"/>
    </xf>
    <xf numFmtId="43" fontId="19" fillId="0" borderId="0" xfId="1" applyFont="1" applyAlignment="1" applyProtection="1">
      <alignment horizontal="center" wrapText="1"/>
    </xf>
    <xf numFmtId="44" fontId="19" fillId="0" borderId="38" xfId="2" applyFont="1" applyBorder="1" applyAlignment="1" applyProtection="1">
      <alignment horizontal="center" vertical="center" wrapText="1"/>
      <protection locked="0"/>
    </xf>
    <xf numFmtId="44" fontId="19" fillId="0" borderId="0" xfId="2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 shrinkToFit="1"/>
    </xf>
    <xf numFmtId="43" fontId="22" fillId="0" borderId="0" xfId="1" applyFont="1" applyFill="1" applyBorder="1" applyAlignment="1" applyProtection="1">
      <alignment wrapText="1"/>
    </xf>
    <xf numFmtId="43" fontId="19" fillId="0" borderId="40" xfId="1" applyFont="1" applyBorder="1" applyAlignment="1" applyProtection="1">
      <alignment horizontal="center" vertical="center" wrapText="1"/>
      <protection locked="0"/>
    </xf>
    <xf numFmtId="44" fontId="19" fillId="0" borderId="41" xfId="2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43" fontId="19" fillId="0" borderId="0" xfId="1" applyFont="1" applyFill="1" applyBorder="1" applyAlignment="1" applyProtection="1">
      <alignment wrapText="1"/>
    </xf>
    <xf numFmtId="43" fontId="19" fillId="0" borderId="0" xfId="1" applyFont="1" applyFill="1" applyAlignment="1" applyProtection="1">
      <alignment wrapText="1"/>
    </xf>
    <xf numFmtId="43" fontId="22" fillId="0" borderId="0" xfId="1" applyFont="1" applyFill="1" applyAlignment="1" applyProtection="1">
      <alignment wrapText="1"/>
    </xf>
    <xf numFmtId="165" fontId="19" fillId="0" borderId="0" xfId="0" applyNumberFormat="1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166" fontId="19" fillId="0" borderId="0" xfId="2" applyNumberFormat="1" applyFont="1" applyAlignment="1" applyProtection="1">
      <alignment horizontal="center" vertical="center" wrapText="1"/>
    </xf>
    <xf numFmtId="166" fontId="20" fillId="0" borderId="0" xfId="2" applyNumberFormat="1" applyFont="1" applyAlignment="1" applyProtection="1">
      <alignment horizontal="center" vertical="center" wrapText="1"/>
    </xf>
    <xf numFmtId="166" fontId="19" fillId="0" borderId="0" xfId="2" applyNumberFormat="1" applyFont="1" applyFill="1" applyBorder="1" applyAlignment="1" applyProtection="1">
      <alignment horizontal="center" vertical="center" wrapText="1"/>
    </xf>
    <xf numFmtId="166" fontId="20" fillId="0" borderId="0" xfId="2" applyNumberFormat="1" applyFont="1" applyFill="1" applyBorder="1" applyAlignment="1" applyProtection="1">
      <alignment horizontal="center" vertical="center" wrapText="1"/>
    </xf>
    <xf numFmtId="166" fontId="21" fillId="0" borderId="0" xfId="2" applyNumberFormat="1" applyFont="1" applyFill="1" applyBorder="1" applyAlignment="1">
      <alignment horizontal="center" vertical="center" wrapText="1"/>
    </xf>
    <xf numFmtId="166" fontId="20" fillId="0" borderId="0" xfId="2" applyNumberFormat="1" applyFont="1" applyFill="1" applyBorder="1" applyAlignment="1">
      <alignment horizontal="center" vertical="center" wrapText="1"/>
    </xf>
    <xf numFmtId="166" fontId="20" fillId="5" borderId="37" xfId="2" applyNumberFormat="1" applyFont="1" applyFill="1" applyBorder="1" applyAlignment="1" applyProtection="1">
      <alignment horizontal="center" vertical="center" wrapText="1"/>
    </xf>
    <xf numFmtId="166" fontId="20" fillId="5" borderId="38" xfId="2" applyNumberFormat="1" applyFont="1" applyFill="1" applyBorder="1" applyAlignment="1" applyProtection="1">
      <alignment horizontal="center" vertical="center" wrapText="1"/>
    </xf>
    <xf numFmtId="166" fontId="19" fillId="0" borderId="38" xfId="2" applyNumberFormat="1" applyFont="1" applyBorder="1" applyAlignment="1" applyProtection="1">
      <alignment horizontal="center" vertical="center" wrapText="1"/>
    </xf>
    <xf numFmtId="166" fontId="20" fillId="5" borderId="40" xfId="2" applyNumberFormat="1" applyFont="1" applyFill="1" applyBorder="1" applyAlignment="1" applyProtection="1">
      <alignment horizontal="center" vertical="center" wrapText="1" shrinkToFit="1"/>
      <protection locked="0"/>
    </xf>
    <xf numFmtId="166" fontId="20" fillId="5" borderId="41" xfId="2" applyNumberFormat="1" applyFont="1" applyFill="1" applyBorder="1" applyAlignment="1" applyProtection="1">
      <alignment horizontal="center" vertical="center" wrapText="1"/>
    </xf>
    <xf numFmtId="166" fontId="20" fillId="5" borderId="44" xfId="2" applyNumberFormat="1" applyFont="1" applyFill="1" applyBorder="1" applyAlignment="1">
      <alignment horizontal="center" vertical="center" wrapText="1"/>
    </xf>
    <xf numFmtId="166" fontId="20" fillId="5" borderId="35" xfId="2" applyNumberFormat="1" applyFont="1" applyFill="1" applyBorder="1" applyAlignment="1">
      <alignment horizontal="center" vertical="center" wrapText="1"/>
    </xf>
    <xf numFmtId="166" fontId="19" fillId="0" borderId="37" xfId="2" applyNumberFormat="1" applyFont="1" applyBorder="1" applyAlignment="1" applyProtection="1">
      <alignment horizontal="center" vertical="center" wrapText="1"/>
      <protection locked="0"/>
    </xf>
    <xf numFmtId="166" fontId="19" fillId="0" borderId="38" xfId="2" applyNumberFormat="1" applyFont="1" applyBorder="1" applyAlignment="1">
      <alignment horizontal="center" vertical="center" wrapText="1"/>
    </xf>
    <xf numFmtId="166" fontId="20" fillId="5" borderId="40" xfId="2" applyNumberFormat="1" applyFont="1" applyFill="1" applyBorder="1" applyAlignment="1">
      <alignment horizontal="center" vertical="center" wrapText="1"/>
    </xf>
    <xf numFmtId="166" fontId="19" fillId="5" borderId="41" xfId="2" applyNumberFormat="1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31" xfId="0" applyFont="1" applyFill="1" applyBorder="1" applyAlignment="1" applyProtection="1">
      <alignment horizontal="left"/>
    </xf>
    <xf numFmtId="0" fontId="20" fillId="3" borderId="32" xfId="0" applyFont="1" applyFill="1" applyBorder="1" applyAlignment="1" applyProtection="1">
      <alignment horizontal="left"/>
    </xf>
    <xf numFmtId="0" fontId="20" fillId="3" borderId="33" xfId="0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left"/>
    </xf>
    <xf numFmtId="0" fontId="20" fillId="4" borderId="1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/>
    <xf numFmtId="0" fontId="19" fillId="0" borderId="1" xfId="0" applyFont="1" applyFill="1" applyBorder="1" applyAlignment="1"/>
    <xf numFmtId="0" fontId="20" fillId="4" borderId="1" xfId="0" applyFont="1" applyFill="1" applyBorder="1" applyAlignment="1" applyProtection="1"/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 shrinkToFit="1"/>
      <protection locked="0"/>
    </xf>
    <xf numFmtId="0" fontId="19" fillId="0" borderId="37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Alignment="1" applyProtection="1">
      <alignment horizontal="center" vertical="center" wrapText="1"/>
    </xf>
    <xf numFmtId="0" fontId="20" fillId="5" borderId="50" xfId="0" applyFont="1" applyFill="1" applyBorder="1" applyAlignment="1" applyProtection="1">
      <alignment horizontal="left" vertical="center" wrapText="1" shrinkToFit="1"/>
      <protection locked="0"/>
    </xf>
    <xf numFmtId="0" fontId="20" fillId="5" borderId="51" xfId="0" applyFont="1" applyFill="1" applyBorder="1" applyAlignment="1" applyProtection="1">
      <alignment horizontal="left" vertical="center" wrapText="1" shrinkToFit="1"/>
      <protection locked="0"/>
    </xf>
    <xf numFmtId="0" fontId="20" fillId="5" borderId="52" xfId="0" applyFont="1" applyFill="1" applyBorder="1" applyAlignment="1" applyProtection="1">
      <alignment horizontal="left" vertical="center" wrapText="1" shrinkToFit="1"/>
      <protection locked="0"/>
    </xf>
    <xf numFmtId="0" fontId="21" fillId="5" borderId="49" xfId="0" applyFont="1" applyFill="1" applyBorder="1" applyAlignment="1" applyProtection="1">
      <alignment horizontal="left" wrapText="1"/>
    </xf>
    <xf numFmtId="0" fontId="21" fillId="5" borderId="47" xfId="0" applyFont="1" applyFill="1" applyBorder="1" applyAlignment="1" applyProtection="1">
      <alignment horizontal="left" wrapText="1"/>
    </xf>
    <xf numFmtId="0" fontId="21" fillId="5" borderId="48" xfId="0" applyFont="1" applyFill="1" applyBorder="1" applyAlignment="1" applyProtection="1">
      <alignment horizontal="left" wrapText="1"/>
    </xf>
    <xf numFmtId="0" fontId="20" fillId="5" borderId="36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 applyProtection="1">
      <alignment horizontal="center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0" fillId="5" borderId="50" xfId="0" applyFont="1" applyFill="1" applyBorder="1" applyAlignment="1">
      <alignment horizontal="left" vertical="center" wrapText="1"/>
    </xf>
    <xf numFmtId="0" fontId="20" fillId="5" borderId="51" xfId="0" applyFont="1" applyFill="1" applyBorder="1" applyAlignment="1">
      <alignment horizontal="left" vertical="center" wrapText="1"/>
    </xf>
    <xf numFmtId="0" fontId="20" fillId="5" borderId="52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 horizontal="center" wrapText="1"/>
    </xf>
    <xf numFmtId="43" fontId="20" fillId="5" borderId="37" xfId="1" applyFont="1" applyFill="1" applyBorder="1" applyAlignment="1">
      <alignment horizontal="center" vertical="center" wrapText="1"/>
    </xf>
    <xf numFmtId="44" fontId="20" fillId="5" borderId="38" xfId="2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0" fontId="20" fillId="5" borderId="55" xfId="0" applyFont="1" applyFill="1" applyBorder="1" applyAlignment="1">
      <alignment horizontal="center" vertical="center" wrapText="1"/>
    </xf>
    <xf numFmtId="0" fontId="20" fillId="5" borderId="59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left" vertical="center" wrapText="1"/>
    </xf>
    <xf numFmtId="0" fontId="21" fillId="5" borderId="57" xfId="0" applyFont="1" applyFill="1" applyBorder="1" applyAlignment="1">
      <alignment horizontal="left" vertical="center" wrapText="1"/>
    </xf>
    <xf numFmtId="0" fontId="21" fillId="5" borderId="58" xfId="0" applyFont="1" applyFill="1" applyBorder="1" applyAlignment="1">
      <alignment horizontal="left" vertical="center" wrapText="1"/>
    </xf>
    <xf numFmtId="0" fontId="20" fillId="5" borderId="60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20" fillId="5" borderId="49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20" fillId="5" borderId="53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  <pageSetUpPr fitToPage="1"/>
  </sheetPr>
  <dimension ref="A1:F43"/>
  <sheetViews>
    <sheetView showGridLines="0" tabSelected="1" topLeftCell="B1" zoomScaleNormal="100" zoomScalePageLayoutView="60" workbookViewId="0">
      <selection activeCell="F18" sqref="F18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88" bestFit="1" customWidth="1"/>
    <col min="7" max="16384" width="9.140625" style="80"/>
  </cols>
  <sheetData>
    <row r="1" spans="1:6" x14ac:dyDescent="0.2">
      <c r="A1" s="158" t="s">
        <v>4</v>
      </c>
      <c r="B1" s="158"/>
      <c r="C1" s="158"/>
      <c r="D1" s="158"/>
      <c r="E1" s="158"/>
      <c r="F1" s="158"/>
    </row>
    <row r="3" spans="1:6" x14ac:dyDescent="0.2">
      <c r="A3" s="83"/>
      <c r="B3" s="85"/>
      <c r="C3" s="85"/>
      <c r="D3" s="85"/>
      <c r="E3" s="81"/>
      <c r="F3" s="89"/>
    </row>
    <row r="4" spans="1:6" x14ac:dyDescent="0.2">
      <c r="B4" s="157" t="s">
        <v>30</v>
      </c>
      <c r="C4" s="157"/>
      <c r="D4" s="157"/>
      <c r="E4" s="157"/>
      <c r="F4" s="90" t="s">
        <v>31</v>
      </c>
    </row>
    <row r="5" spans="1:6" x14ac:dyDescent="0.2">
      <c r="B5" s="165" t="s">
        <v>35</v>
      </c>
      <c r="C5" s="165"/>
      <c r="D5" s="165"/>
      <c r="E5" s="165"/>
      <c r="F5" s="91">
        <f>F7</f>
        <v>9600</v>
      </c>
    </row>
    <row r="6" spans="1:6" x14ac:dyDescent="0.2">
      <c r="B6" s="166"/>
      <c r="C6" s="166"/>
      <c r="D6" s="166"/>
      <c r="E6" s="166"/>
      <c r="F6" s="86"/>
    </row>
    <row r="7" spans="1:6" x14ac:dyDescent="0.2">
      <c r="B7" s="165" t="s">
        <v>32</v>
      </c>
      <c r="C7" s="165"/>
      <c r="D7" s="165"/>
      <c r="E7" s="165"/>
      <c r="F7" s="92">
        <f>F8+F11+F14+F23+F32+F38</f>
        <v>9600</v>
      </c>
    </row>
    <row r="8" spans="1:6" x14ac:dyDescent="0.2">
      <c r="B8" s="164" t="s">
        <v>45</v>
      </c>
      <c r="C8" s="164"/>
      <c r="D8" s="164"/>
      <c r="E8" s="164"/>
      <c r="F8" s="93">
        <f>SUM(F9:F9)</f>
        <v>0</v>
      </c>
    </row>
    <row r="9" spans="1:6" x14ac:dyDescent="0.2">
      <c r="B9" s="162" t="s">
        <v>54</v>
      </c>
      <c r="C9" s="162"/>
      <c r="D9" s="162"/>
      <c r="E9" s="162"/>
      <c r="F9" s="87"/>
    </row>
    <row r="10" spans="1:6" x14ac:dyDescent="0.2">
      <c r="B10" s="163"/>
      <c r="C10" s="163"/>
      <c r="D10" s="163"/>
      <c r="E10" s="163"/>
      <c r="F10" s="86"/>
    </row>
    <row r="11" spans="1:6" x14ac:dyDescent="0.2">
      <c r="B11" s="164" t="s">
        <v>46</v>
      </c>
      <c r="C11" s="164"/>
      <c r="D11" s="164"/>
      <c r="E11" s="164"/>
      <c r="F11" s="93">
        <f>SUM(F12:F12)</f>
        <v>0</v>
      </c>
    </row>
    <row r="12" spans="1:6" x14ac:dyDescent="0.2">
      <c r="B12" s="162" t="s">
        <v>55</v>
      </c>
      <c r="C12" s="162"/>
      <c r="D12" s="162"/>
      <c r="E12" s="162"/>
      <c r="F12" s="87"/>
    </row>
    <row r="13" spans="1:6" x14ac:dyDescent="0.2">
      <c r="B13" s="163"/>
      <c r="C13" s="163"/>
      <c r="D13" s="163"/>
      <c r="E13" s="163"/>
      <c r="F13" s="86"/>
    </row>
    <row r="14" spans="1:6" s="84" customFormat="1" x14ac:dyDescent="0.2">
      <c r="B14" s="164" t="s">
        <v>56</v>
      </c>
      <c r="C14" s="164"/>
      <c r="D14" s="164"/>
      <c r="E14" s="164"/>
      <c r="F14" s="93">
        <f>SUM(F15:F21)</f>
        <v>0</v>
      </c>
    </row>
    <row r="15" spans="1:6" x14ac:dyDescent="0.2">
      <c r="B15" s="162" t="s">
        <v>47</v>
      </c>
      <c r="C15" s="162"/>
      <c r="D15" s="162"/>
      <c r="E15" s="162"/>
      <c r="F15" s="87"/>
    </row>
    <row r="16" spans="1:6" x14ac:dyDescent="0.2">
      <c r="B16" s="162" t="s">
        <v>48</v>
      </c>
      <c r="C16" s="162"/>
      <c r="D16" s="162"/>
      <c r="E16" s="162"/>
      <c r="F16" s="87"/>
    </row>
    <row r="17" spans="2:6" x14ac:dyDescent="0.2">
      <c r="B17" s="162" t="s">
        <v>52</v>
      </c>
      <c r="C17" s="162"/>
      <c r="D17" s="162"/>
      <c r="E17" s="162"/>
      <c r="F17" s="87"/>
    </row>
    <row r="18" spans="2:6" x14ac:dyDescent="0.2">
      <c r="B18" s="162" t="s">
        <v>49</v>
      </c>
      <c r="C18" s="162"/>
      <c r="D18" s="162"/>
      <c r="E18" s="162"/>
      <c r="F18" s="87"/>
    </row>
    <row r="19" spans="2:6" x14ac:dyDescent="0.2">
      <c r="B19" s="162" t="s">
        <v>50</v>
      </c>
      <c r="C19" s="162"/>
      <c r="D19" s="162"/>
      <c r="E19" s="162"/>
      <c r="F19" s="87"/>
    </row>
    <row r="20" spans="2:6" x14ac:dyDescent="0.2">
      <c r="B20" s="162" t="s">
        <v>51</v>
      </c>
      <c r="C20" s="162"/>
      <c r="D20" s="162"/>
      <c r="E20" s="162"/>
      <c r="F20" s="87"/>
    </row>
    <row r="21" spans="2:6" x14ac:dyDescent="0.2">
      <c r="B21" s="162" t="s">
        <v>53</v>
      </c>
      <c r="C21" s="162"/>
      <c r="D21" s="162"/>
      <c r="E21" s="162"/>
      <c r="F21" s="87"/>
    </row>
    <row r="22" spans="2:6" x14ac:dyDescent="0.2">
      <c r="B22" s="163"/>
      <c r="C22" s="163"/>
      <c r="D22" s="163"/>
      <c r="E22" s="163"/>
      <c r="F22" s="86"/>
    </row>
    <row r="23" spans="2:6" x14ac:dyDescent="0.2">
      <c r="B23" s="164" t="s">
        <v>57</v>
      </c>
      <c r="C23" s="164"/>
      <c r="D23" s="164"/>
      <c r="E23" s="164"/>
      <c r="F23" s="93">
        <f>SUM(F24:F30)</f>
        <v>0</v>
      </c>
    </row>
    <row r="24" spans="2:6" x14ac:dyDescent="0.2">
      <c r="B24" s="162" t="s">
        <v>58</v>
      </c>
      <c r="C24" s="162"/>
      <c r="D24" s="162"/>
      <c r="E24" s="162"/>
      <c r="F24" s="87"/>
    </row>
    <row r="25" spans="2:6" x14ac:dyDescent="0.2">
      <c r="B25" s="162" t="s">
        <v>59</v>
      </c>
      <c r="C25" s="162"/>
      <c r="D25" s="162"/>
      <c r="E25" s="162"/>
      <c r="F25" s="87"/>
    </row>
    <row r="26" spans="2:6" x14ac:dyDescent="0.2">
      <c r="B26" s="162" t="s">
        <v>60</v>
      </c>
      <c r="C26" s="162"/>
      <c r="D26" s="162"/>
      <c r="E26" s="162"/>
      <c r="F26" s="87"/>
    </row>
    <row r="27" spans="2:6" x14ac:dyDescent="0.2">
      <c r="B27" s="162" t="s">
        <v>40</v>
      </c>
      <c r="C27" s="162"/>
      <c r="D27" s="162"/>
      <c r="E27" s="162"/>
      <c r="F27" s="87"/>
    </row>
    <row r="28" spans="2:6" x14ac:dyDescent="0.2">
      <c r="B28" s="162" t="s">
        <v>61</v>
      </c>
      <c r="C28" s="162"/>
      <c r="D28" s="162"/>
      <c r="E28" s="162"/>
      <c r="F28" s="87"/>
    </row>
    <row r="29" spans="2:6" x14ac:dyDescent="0.2">
      <c r="B29" s="162" t="s">
        <v>62</v>
      </c>
      <c r="C29" s="162"/>
      <c r="D29" s="162"/>
      <c r="E29" s="162"/>
      <c r="F29" s="87"/>
    </row>
    <row r="30" spans="2:6" x14ac:dyDescent="0.2">
      <c r="B30" s="162" t="s">
        <v>63</v>
      </c>
      <c r="C30" s="162"/>
      <c r="D30" s="162"/>
      <c r="E30" s="162"/>
      <c r="F30" s="87"/>
    </row>
    <row r="31" spans="2:6" x14ac:dyDescent="0.2">
      <c r="B31" s="167"/>
      <c r="C31" s="167"/>
      <c r="D31" s="167"/>
      <c r="E31" s="167"/>
      <c r="F31" s="86"/>
    </row>
    <row r="32" spans="2:6" x14ac:dyDescent="0.2">
      <c r="B32" s="164" t="s">
        <v>75</v>
      </c>
      <c r="C32" s="164"/>
      <c r="D32" s="164"/>
      <c r="E32" s="164"/>
      <c r="F32" s="93">
        <f>SUM(F33:F37)</f>
        <v>9600</v>
      </c>
    </row>
    <row r="33" spans="2:6" x14ac:dyDescent="0.2">
      <c r="B33" s="162" t="s">
        <v>77</v>
      </c>
      <c r="C33" s="162"/>
      <c r="D33" s="162"/>
      <c r="E33" s="162"/>
      <c r="F33" s="86">
        <f>'Anexo II'!L32+'Anexo II'!L51</f>
        <v>9600</v>
      </c>
    </row>
    <row r="34" spans="2:6" x14ac:dyDescent="0.2">
      <c r="B34" s="162" t="s">
        <v>78</v>
      </c>
      <c r="C34" s="162"/>
      <c r="D34" s="162"/>
      <c r="E34" s="162"/>
      <c r="F34" s="86">
        <f>'Anexo II'!L74</f>
        <v>0</v>
      </c>
    </row>
    <row r="35" spans="2:6" x14ac:dyDescent="0.2">
      <c r="B35" s="162" t="s">
        <v>79</v>
      </c>
      <c r="C35" s="162"/>
      <c r="D35" s="162"/>
      <c r="E35" s="162"/>
      <c r="F35" s="86">
        <f>'Anexo II'!L95</f>
        <v>0</v>
      </c>
    </row>
    <row r="36" spans="2:6" x14ac:dyDescent="0.2">
      <c r="B36" s="162" t="s">
        <v>76</v>
      </c>
      <c r="C36" s="162"/>
      <c r="D36" s="162"/>
      <c r="E36" s="162"/>
      <c r="F36" s="87"/>
    </row>
    <row r="37" spans="2:6" x14ac:dyDescent="0.2">
      <c r="B37" s="162"/>
      <c r="C37" s="162"/>
      <c r="D37" s="162"/>
      <c r="E37" s="162"/>
      <c r="F37" s="86"/>
    </row>
    <row r="38" spans="2:6" x14ac:dyDescent="0.2">
      <c r="B38" s="169" t="s">
        <v>66</v>
      </c>
      <c r="C38" s="169"/>
      <c r="D38" s="169"/>
      <c r="E38" s="169"/>
      <c r="F38" s="93">
        <f>SUM(F39:F40)</f>
        <v>0</v>
      </c>
    </row>
    <row r="39" spans="2:6" x14ac:dyDescent="0.2">
      <c r="B39" s="167" t="s">
        <v>64</v>
      </c>
      <c r="C39" s="167"/>
      <c r="D39" s="167"/>
      <c r="E39" s="167"/>
      <c r="F39" s="87"/>
    </row>
    <row r="40" spans="2:6" x14ac:dyDescent="0.2">
      <c r="B40" s="168" t="s">
        <v>65</v>
      </c>
      <c r="C40" s="168"/>
      <c r="D40" s="168"/>
      <c r="E40" s="168"/>
      <c r="F40" s="87"/>
    </row>
    <row r="41" spans="2:6" x14ac:dyDescent="0.2">
      <c r="B41" s="167"/>
      <c r="C41" s="167"/>
      <c r="D41" s="167"/>
      <c r="E41" s="167"/>
      <c r="F41" s="86"/>
    </row>
    <row r="42" spans="2:6" x14ac:dyDescent="0.2">
      <c r="B42" s="167"/>
      <c r="C42" s="167"/>
      <c r="D42" s="167"/>
      <c r="E42" s="167"/>
      <c r="F42" s="86"/>
    </row>
    <row r="43" spans="2:6" x14ac:dyDescent="0.2">
      <c r="B43" s="159" t="s">
        <v>33</v>
      </c>
      <c r="C43" s="160"/>
      <c r="D43" s="160"/>
      <c r="E43" s="161"/>
      <c r="F43" s="94">
        <f>F5-F7</f>
        <v>0</v>
      </c>
    </row>
  </sheetData>
  <sheetProtection algorithmName="SHA-512" hashValue="kLXv0I93KRuITag87ffQjfsVK0vnMZuIMzL64hQ9ZMKfrTyZb7KEyzkemQGnmKYvhY5pCelTJXlRpqrVFUiJbA==" saltValue="Ck85dUVgTjaEkx+lUkvGxg==" spinCount="100000" sheet="1" objects="1" scenarios="1" selectLockedCells="1"/>
  <mergeCells count="41">
    <mergeCell ref="B5:E5"/>
    <mergeCell ref="B6:E6"/>
    <mergeCell ref="B7:E7"/>
    <mergeCell ref="B42:E42"/>
    <mergeCell ref="B41:E41"/>
    <mergeCell ref="B40:E40"/>
    <mergeCell ref="B39:E39"/>
    <mergeCell ref="B38:E38"/>
    <mergeCell ref="B31:E31"/>
    <mergeCell ref="B35:E35"/>
    <mergeCell ref="B29:E29"/>
    <mergeCell ref="B30:E30"/>
    <mergeCell ref="B32:E32"/>
    <mergeCell ref="B33:E33"/>
    <mergeCell ref="B34:E34"/>
    <mergeCell ref="B21:E21"/>
    <mergeCell ref="B23:E23"/>
    <mergeCell ref="B26:E26"/>
    <mergeCell ref="B27:E27"/>
    <mergeCell ref="B28:E28"/>
    <mergeCell ref="B15:E15"/>
    <mergeCell ref="B16:E16"/>
    <mergeCell ref="B17:E17"/>
    <mergeCell ref="B18:E18"/>
    <mergeCell ref="B19:E19"/>
    <mergeCell ref="B4:E4"/>
    <mergeCell ref="A1:F1"/>
    <mergeCell ref="B43:E43"/>
    <mergeCell ref="B36:E36"/>
    <mergeCell ref="B37:E37"/>
    <mergeCell ref="B13:E13"/>
    <mergeCell ref="B14:E14"/>
    <mergeCell ref="B20:E20"/>
    <mergeCell ref="B22:E22"/>
    <mergeCell ref="B8:E8"/>
    <mergeCell ref="B9:E9"/>
    <mergeCell ref="B10:E10"/>
    <mergeCell ref="B11:E11"/>
    <mergeCell ref="B12:E12"/>
    <mergeCell ref="B24:E24"/>
    <mergeCell ref="B25:E25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  <pageSetUpPr fitToPage="1"/>
  </sheetPr>
  <dimension ref="A1:Z95"/>
  <sheetViews>
    <sheetView showGridLines="0" zoomScale="90" zoomScaleNormal="90" zoomScaleSheetLayoutView="80" workbookViewId="0">
      <selection activeCell="H17" sqref="H17"/>
    </sheetView>
  </sheetViews>
  <sheetFormatPr defaultRowHeight="12.75" x14ac:dyDescent="0.2"/>
  <cols>
    <col min="1" max="1" width="7.5703125" style="102" bestFit="1" customWidth="1"/>
    <col min="2" max="2" width="7.7109375" style="102" bestFit="1" customWidth="1"/>
    <col min="3" max="3" width="5.7109375" style="102" bestFit="1" customWidth="1"/>
    <col min="4" max="4" width="9" style="102" bestFit="1" customWidth="1"/>
    <col min="5" max="5" width="17.85546875" style="102" customWidth="1"/>
    <col min="6" max="6" width="17" style="113" customWidth="1"/>
    <col min="7" max="7" width="37.7109375" style="113" customWidth="1"/>
    <col min="8" max="8" width="40.85546875" style="113" customWidth="1"/>
    <col min="9" max="9" width="11.42578125" style="113" customWidth="1"/>
    <col min="10" max="10" width="12.28515625" style="113" customWidth="1"/>
    <col min="11" max="11" width="13.5703125" style="136" bestFit="1" customWidth="1"/>
    <col min="12" max="12" width="13.85546875" style="136" bestFit="1" customWidth="1"/>
    <col min="13" max="13" width="15" style="117" customWidth="1"/>
    <col min="14" max="14" width="9.140625" style="108"/>
    <col min="15" max="15" width="49.85546875" style="108" bestFit="1" customWidth="1"/>
    <col min="16" max="16" width="76.85546875" style="116" bestFit="1" customWidth="1"/>
    <col min="17" max="17" width="11" style="108" bestFit="1" customWidth="1"/>
    <col min="18" max="18" width="9.28515625" style="108" bestFit="1" customWidth="1"/>
    <col min="19" max="19" width="105.42578125" style="108" bestFit="1" customWidth="1"/>
    <col min="20" max="20" width="11.140625" style="102" bestFit="1" customWidth="1"/>
    <col min="21" max="21" width="10.5703125" style="102" bestFit="1" customWidth="1"/>
    <col min="22" max="22" width="14" style="102" bestFit="1" customWidth="1"/>
    <col min="23" max="23" width="4" style="102" bestFit="1" customWidth="1"/>
    <col min="24" max="24" width="4.85546875" style="102" bestFit="1" customWidth="1"/>
    <col min="25" max="16384" width="9.140625" style="102"/>
  </cols>
  <sheetData>
    <row r="1" spans="1:26" ht="18.75" x14ac:dyDescent="0.3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15"/>
      <c r="P1" s="155" t="s">
        <v>81</v>
      </c>
    </row>
    <row r="2" spans="1:26" x14ac:dyDescent="0.2">
      <c r="L2" s="137"/>
      <c r="P2" s="155" t="s">
        <v>82</v>
      </c>
    </row>
    <row r="3" spans="1:26" ht="13.5" thickBot="1" x14ac:dyDescent="0.25">
      <c r="J3" s="118"/>
      <c r="K3" s="138"/>
      <c r="L3" s="139"/>
      <c r="N3" s="109"/>
      <c r="O3" s="109"/>
      <c r="P3" s="155" t="s">
        <v>83</v>
      </c>
      <c r="Q3" s="109"/>
      <c r="R3" s="109"/>
      <c r="S3" s="109"/>
      <c r="T3" s="103"/>
    </row>
    <row r="4" spans="1:26" ht="15.75" x14ac:dyDescent="0.2">
      <c r="A4" s="199" t="s">
        <v>80</v>
      </c>
      <c r="B4" s="200"/>
      <c r="C4" s="200"/>
      <c r="D4" s="200"/>
      <c r="E4" s="200"/>
      <c r="F4" s="200"/>
      <c r="G4" s="200"/>
      <c r="H4" s="200"/>
      <c r="I4" s="200"/>
      <c r="J4" s="201"/>
      <c r="K4" s="140"/>
      <c r="L4" s="140"/>
      <c r="M4" s="119"/>
      <c r="P4" s="155" t="s">
        <v>84</v>
      </c>
      <c r="T4" s="103"/>
    </row>
    <row r="5" spans="1:26" s="104" customFormat="1" x14ac:dyDescent="0.2">
      <c r="A5" s="192" t="s">
        <v>7</v>
      </c>
      <c r="B5" s="193"/>
      <c r="C5" s="193"/>
      <c r="D5" s="193"/>
      <c r="E5" s="193"/>
      <c r="F5" s="202" t="s">
        <v>68</v>
      </c>
      <c r="G5" s="202" t="s">
        <v>69</v>
      </c>
      <c r="H5" s="196" t="s">
        <v>70</v>
      </c>
      <c r="I5" s="197"/>
      <c r="J5" s="198"/>
      <c r="K5" s="141"/>
      <c r="L5" s="141"/>
      <c r="M5" s="117"/>
      <c r="N5" s="110"/>
      <c r="O5" s="110"/>
      <c r="P5" s="155" t="s">
        <v>85</v>
      </c>
      <c r="Q5" s="110"/>
      <c r="R5" s="110"/>
      <c r="S5" s="110"/>
      <c r="V5" s="120"/>
      <c r="X5" s="121"/>
      <c r="Z5" s="122"/>
    </row>
    <row r="6" spans="1:26" s="104" customFormat="1" x14ac:dyDescent="0.2">
      <c r="A6" s="194"/>
      <c r="B6" s="195"/>
      <c r="C6" s="195"/>
      <c r="D6" s="195"/>
      <c r="E6" s="195"/>
      <c r="F6" s="203"/>
      <c r="G6" s="203"/>
      <c r="H6" s="99" t="s">
        <v>71</v>
      </c>
      <c r="I6" s="190" t="s">
        <v>38</v>
      </c>
      <c r="J6" s="191" t="s">
        <v>29</v>
      </c>
      <c r="K6" s="138"/>
      <c r="L6" s="138"/>
      <c r="M6" s="117"/>
      <c r="N6" s="110"/>
      <c r="O6" s="110"/>
      <c r="P6" s="155"/>
      <c r="Q6" s="110"/>
      <c r="R6" s="110"/>
      <c r="S6" s="110"/>
      <c r="V6" s="120"/>
      <c r="X6" s="121"/>
      <c r="Z6" s="122"/>
    </row>
    <row r="7" spans="1:26" s="104" customFormat="1" x14ac:dyDescent="0.2">
      <c r="A7" s="194"/>
      <c r="B7" s="195"/>
      <c r="C7" s="195"/>
      <c r="D7" s="195"/>
      <c r="E7" s="195"/>
      <c r="F7" s="204"/>
      <c r="G7" s="204"/>
      <c r="H7" s="99" t="s">
        <v>72</v>
      </c>
      <c r="I7" s="190"/>
      <c r="J7" s="191"/>
      <c r="K7" s="138"/>
      <c r="L7" s="138"/>
      <c r="M7" s="117"/>
      <c r="N7" s="110"/>
      <c r="O7" s="110"/>
      <c r="P7" s="156"/>
      <c r="Q7" s="110"/>
      <c r="R7" s="110"/>
      <c r="S7" s="110"/>
      <c r="V7" s="120"/>
      <c r="X7" s="121"/>
      <c r="Z7" s="122"/>
    </row>
    <row r="8" spans="1:26" x14ac:dyDescent="0.2">
      <c r="A8" s="170"/>
      <c r="B8" s="171"/>
      <c r="C8" s="171"/>
      <c r="D8" s="171"/>
      <c r="E8" s="171"/>
      <c r="F8" s="95"/>
      <c r="G8" s="95"/>
      <c r="H8" s="95"/>
      <c r="I8" s="101"/>
      <c r="J8" s="123"/>
      <c r="K8" s="138"/>
      <c r="L8" s="138"/>
      <c r="M8" s="124"/>
      <c r="O8" s="174" t="s">
        <v>87</v>
      </c>
      <c r="P8" s="155" t="s">
        <v>108</v>
      </c>
      <c r="Q8" s="125"/>
      <c r="R8" s="126"/>
      <c r="S8" s="125"/>
      <c r="T8" s="121"/>
      <c r="V8" s="103"/>
    </row>
    <row r="9" spans="1:26" x14ac:dyDescent="0.2">
      <c r="A9" s="170"/>
      <c r="B9" s="171"/>
      <c r="C9" s="171"/>
      <c r="D9" s="171"/>
      <c r="E9" s="171"/>
      <c r="F9" s="154"/>
      <c r="G9" s="154"/>
      <c r="H9" s="154"/>
      <c r="I9" s="101"/>
      <c r="J9" s="123"/>
      <c r="K9" s="138"/>
      <c r="L9" s="138"/>
      <c r="M9" s="124"/>
      <c r="O9" s="174"/>
      <c r="P9" s="155" t="s">
        <v>109</v>
      </c>
      <c r="Q9" s="125"/>
      <c r="R9" s="126"/>
      <c r="S9" s="125"/>
      <c r="T9" s="121"/>
      <c r="V9" s="103"/>
    </row>
    <row r="10" spans="1:26" x14ac:dyDescent="0.2">
      <c r="A10" s="170"/>
      <c r="B10" s="171"/>
      <c r="C10" s="171"/>
      <c r="D10" s="171"/>
      <c r="E10" s="171"/>
      <c r="F10" s="95"/>
      <c r="G10" s="95"/>
      <c r="H10" s="95"/>
      <c r="I10" s="101"/>
      <c r="J10" s="123"/>
      <c r="K10" s="138"/>
      <c r="L10" s="138"/>
      <c r="N10" s="125"/>
      <c r="O10" s="174"/>
      <c r="P10" s="155" t="s">
        <v>110</v>
      </c>
      <c r="Q10" s="125"/>
      <c r="R10" s="126"/>
      <c r="S10" s="125"/>
      <c r="U10" s="103"/>
    </row>
    <row r="11" spans="1:26" x14ac:dyDescent="0.2">
      <c r="A11" s="170"/>
      <c r="B11" s="171"/>
      <c r="C11" s="171"/>
      <c r="D11" s="171"/>
      <c r="E11" s="171"/>
      <c r="F11" s="95"/>
      <c r="G11" s="95"/>
      <c r="H11" s="95"/>
      <c r="I11" s="101"/>
      <c r="J11" s="123"/>
      <c r="K11" s="138"/>
      <c r="L11" s="138"/>
      <c r="O11" s="174"/>
      <c r="P11" s="155" t="s">
        <v>111</v>
      </c>
      <c r="R11" s="126"/>
    </row>
    <row r="12" spans="1:26" ht="13.5" thickBot="1" x14ac:dyDescent="0.25">
      <c r="A12" s="205"/>
      <c r="B12" s="206"/>
      <c r="C12" s="206"/>
      <c r="D12" s="206"/>
      <c r="E12" s="206"/>
      <c r="F12" s="114"/>
      <c r="G12" s="114"/>
      <c r="H12" s="114"/>
      <c r="I12" s="127"/>
      <c r="J12" s="128"/>
      <c r="K12" s="138"/>
      <c r="L12" s="138"/>
      <c r="M12" s="124"/>
      <c r="O12" s="174"/>
      <c r="P12" s="155" t="s">
        <v>112</v>
      </c>
      <c r="R12" s="126"/>
    </row>
    <row r="13" spans="1:26" x14ac:dyDescent="0.2">
      <c r="K13" s="138"/>
      <c r="M13" s="102"/>
      <c r="O13" s="174"/>
      <c r="P13" s="155" t="s">
        <v>113</v>
      </c>
      <c r="R13" s="126"/>
    </row>
    <row r="14" spans="1:26" ht="13.5" thickBot="1" x14ac:dyDescent="0.25">
      <c r="K14" s="138"/>
      <c r="M14" s="129"/>
      <c r="N14" s="130"/>
      <c r="O14" s="174"/>
      <c r="P14" s="155" t="s">
        <v>88</v>
      </c>
      <c r="Q14" s="130"/>
    </row>
    <row r="15" spans="1:26" ht="15.75" x14ac:dyDescent="0.25">
      <c r="A15" s="178" t="s">
        <v>138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80"/>
      <c r="M15" s="131"/>
      <c r="N15" s="126"/>
      <c r="O15" s="174"/>
      <c r="P15" s="155" t="s">
        <v>89</v>
      </c>
      <c r="Q15" s="126"/>
      <c r="R15" s="126"/>
    </row>
    <row r="16" spans="1:26" ht="25.5" x14ac:dyDescent="0.2">
      <c r="A16" s="181" t="s">
        <v>7</v>
      </c>
      <c r="B16" s="182"/>
      <c r="C16" s="182"/>
      <c r="D16" s="182"/>
      <c r="E16" s="182"/>
      <c r="F16" s="98" t="s">
        <v>73</v>
      </c>
      <c r="G16" s="98" t="s">
        <v>143</v>
      </c>
      <c r="H16" s="98" t="s">
        <v>86</v>
      </c>
      <c r="I16" s="98" t="s">
        <v>19</v>
      </c>
      <c r="J16" s="98" t="s">
        <v>38</v>
      </c>
      <c r="K16" s="142" t="s">
        <v>39</v>
      </c>
      <c r="L16" s="143" t="s">
        <v>10</v>
      </c>
      <c r="M16" s="131"/>
      <c r="N16" s="126"/>
      <c r="O16" s="174"/>
      <c r="P16" s="155" t="s">
        <v>90</v>
      </c>
      <c r="Q16" s="126"/>
      <c r="R16" s="126"/>
    </row>
    <row r="17" spans="1:18" x14ac:dyDescent="0.2">
      <c r="A17" s="172"/>
      <c r="B17" s="173"/>
      <c r="C17" s="173"/>
      <c r="D17" s="173"/>
      <c r="E17" s="173"/>
      <c r="F17" s="95"/>
      <c r="G17" s="95"/>
      <c r="H17" s="95"/>
      <c r="I17" s="96">
        <v>300</v>
      </c>
      <c r="J17" s="100">
        <v>24</v>
      </c>
      <c r="K17" s="149">
        <v>400</v>
      </c>
      <c r="L17" s="144">
        <f>J17*K17</f>
        <v>9600</v>
      </c>
      <c r="M17" s="131"/>
      <c r="N17" s="126"/>
      <c r="O17" s="174"/>
      <c r="P17" s="155" t="s">
        <v>91</v>
      </c>
      <c r="Q17" s="126"/>
      <c r="R17" s="126"/>
    </row>
    <row r="18" spans="1:18" x14ac:dyDescent="0.2">
      <c r="A18" s="172"/>
      <c r="B18" s="173"/>
      <c r="C18" s="173"/>
      <c r="D18" s="173"/>
      <c r="E18" s="173"/>
      <c r="F18" s="95"/>
      <c r="G18" s="95"/>
      <c r="H18" s="95"/>
      <c r="I18" s="96"/>
      <c r="J18" s="100"/>
      <c r="K18" s="149"/>
      <c r="L18" s="144">
        <f t="shared" ref="L18:L31" si="0">J18*K18</f>
        <v>0</v>
      </c>
      <c r="M18" s="131"/>
      <c r="N18" s="126"/>
      <c r="O18" s="174"/>
      <c r="P18" s="155" t="s">
        <v>92</v>
      </c>
      <c r="Q18" s="126"/>
      <c r="R18" s="126"/>
    </row>
    <row r="19" spans="1:18" x14ac:dyDescent="0.2">
      <c r="A19" s="172"/>
      <c r="B19" s="173"/>
      <c r="C19" s="173"/>
      <c r="D19" s="173"/>
      <c r="E19" s="173"/>
      <c r="F19" s="95"/>
      <c r="G19" s="95"/>
      <c r="H19" s="95"/>
      <c r="I19" s="96"/>
      <c r="J19" s="100"/>
      <c r="K19" s="149"/>
      <c r="L19" s="144">
        <f t="shared" si="0"/>
        <v>0</v>
      </c>
      <c r="M19" s="131"/>
      <c r="N19" s="126"/>
      <c r="O19" s="174"/>
      <c r="P19" s="155" t="s">
        <v>93</v>
      </c>
      <c r="Q19" s="126"/>
      <c r="R19" s="126"/>
    </row>
    <row r="20" spans="1:18" x14ac:dyDescent="0.2">
      <c r="A20" s="172"/>
      <c r="B20" s="173"/>
      <c r="C20" s="173"/>
      <c r="D20" s="173"/>
      <c r="E20" s="173"/>
      <c r="F20" s="154"/>
      <c r="G20" s="154"/>
      <c r="H20" s="154"/>
      <c r="I20" s="96"/>
      <c r="J20" s="100"/>
      <c r="K20" s="149"/>
      <c r="L20" s="144">
        <f t="shared" si="0"/>
        <v>0</v>
      </c>
      <c r="M20" s="131"/>
      <c r="N20" s="126"/>
      <c r="O20" s="174"/>
      <c r="P20" s="155" t="s">
        <v>95</v>
      </c>
      <c r="Q20" s="126"/>
      <c r="R20" s="126"/>
    </row>
    <row r="21" spans="1:18" x14ac:dyDescent="0.2">
      <c r="A21" s="172"/>
      <c r="B21" s="173"/>
      <c r="C21" s="173"/>
      <c r="D21" s="173"/>
      <c r="E21" s="173"/>
      <c r="F21" s="154"/>
      <c r="G21" s="154"/>
      <c r="H21" s="154"/>
      <c r="I21" s="96"/>
      <c r="J21" s="100"/>
      <c r="K21" s="149"/>
      <c r="L21" s="144">
        <f t="shared" si="0"/>
        <v>0</v>
      </c>
      <c r="M21" s="131"/>
      <c r="N21" s="126"/>
      <c r="O21" s="174"/>
      <c r="P21" s="155" t="s">
        <v>94</v>
      </c>
      <c r="Q21" s="126"/>
      <c r="R21" s="126"/>
    </row>
    <row r="22" spans="1:18" x14ac:dyDescent="0.2">
      <c r="A22" s="172"/>
      <c r="B22" s="173"/>
      <c r="C22" s="173"/>
      <c r="D22" s="173"/>
      <c r="E22" s="173"/>
      <c r="F22" s="154"/>
      <c r="G22" s="154"/>
      <c r="H22" s="154"/>
      <c r="I22" s="96"/>
      <c r="J22" s="100"/>
      <c r="K22" s="149"/>
      <c r="L22" s="144">
        <f t="shared" si="0"/>
        <v>0</v>
      </c>
      <c r="M22" s="131"/>
      <c r="N22" s="126"/>
      <c r="O22" s="174" t="s">
        <v>96</v>
      </c>
      <c r="P22" s="155" t="s">
        <v>105</v>
      </c>
      <c r="Q22" s="126"/>
      <c r="R22" s="126"/>
    </row>
    <row r="23" spans="1:18" x14ac:dyDescent="0.2">
      <c r="A23" s="172"/>
      <c r="B23" s="173"/>
      <c r="C23" s="173"/>
      <c r="D23" s="173"/>
      <c r="E23" s="173"/>
      <c r="F23" s="95"/>
      <c r="G23" s="95"/>
      <c r="H23" s="95"/>
      <c r="I23" s="96"/>
      <c r="J23" s="100"/>
      <c r="K23" s="149"/>
      <c r="L23" s="144">
        <f t="shared" si="0"/>
        <v>0</v>
      </c>
      <c r="M23" s="131"/>
      <c r="N23" s="126"/>
      <c r="O23" s="174"/>
      <c r="P23" s="155" t="s">
        <v>106</v>
      </c>
      <c r="Q23" s="126"/>
      <c r="R23" s="126"/>
    </row>
    <row r="24" spans="1:18" x14ac:dyDescent="0.2">
      <c r="A24" s="172"/>
      <c r="B24" s="173"/>
      <c r="C24" s="173"/>
      <c r="D24" s="173"/>
      <c r="E24" s="173"/>
      <c r="F24" s="95"/>
      <c r="G24" s="95"/>
      <c r="H24" s="95"/>
      <c r="I24" s="96"/>
      <c r="J24" s="100"/>
      <c r="K24" s="149"/>
      <c r="L24" s="144">
        <f t="shared" si="0"/>
        <v>0</v>
      </c>
      <c r="M24" s="131"/>
      <c r="N24" s="126"/>
      <c r="O24" s="174"/>
      <c r="P24" s="155" t="s">
        <v>107</v>
      </c>
      <c r="Q24" s="126"/>
      <c r="R24" s="126"/>
    </row>
    <row r="25" spans="1:18" x14ac:dyDescent="0.2">
      <c r="A25" s="172"/>
      <c r="B25" s="173"/>
      <c r="C25" s="173"/>
      <c r="D25" s="173"/>
      <c r="E25" s="173"/>
      <c r="F25" s="95"/>
      <c r="G25" s="95"/>
      <c r="H25" s="95"/>
      <c r="I25" s="96"/>
      <c r="J25" s="100"/>
      <c r="K25" s="149"/>
      <c r="L25" s="144">
        <f t="shared" si="0"/>
        <v>0</v>
      </c>
      <c r="M25" s="131"/>
      <c r="N25" s="126"/>
      <c r="O25" s="174"/>
      <c r="P25" s="155" t="s">
        <v>97</v>
      </c>
      <c r="Q25" s="126"/>
      <c r="R25" s="126"/>
    </row>
    <row r="26" spans="1:18" x14ac:dyDescent="0.2">
      <c r="A26" s="172"/>
      <c r="B26" s="173"/>
      <c r="C26" s="173"/>
      <c r="D26" s="173"/>
      <c r="E26" s="173"/>
      <c r="F26" s="95"/>
      <c r="G26" s="95"/>
      <c r="H26" s="95"/>
      <c r="I26" s="96"/>
      <c r="J26" s="100"/>
      <c r="K26" s="149"/>
      <c r="L26" s="144">
        <f t="shared" si="0"/>
        <v>0</v>
      </c>
      <c r="M26" s="131"/>
      <c r="N26" s="126"/>
      <c r="O26" s="174"/>
      <c r="P26" s="155" t="s">
        <v>98</v>
      </c>
      <c r="Q26" s="126"/>
      <c r="R26" s="126"/>
    </row>
    <row r="27" spans="1:18" x14ac:dyDescent="0.2">
      <c r="A27" s="172"/>
      <c r="B27" s="173"/>
      <c r="C27" s="173"/>
      <c r="D27" s="173"/>
      <c r="E27" s="173"/>
      <c r="F27" s="95"/>
      <c r="G27" s="95"/>
      <c r="H27" s="95"/>
      <c r="I27" s="96"/>
      <c r="J27" s="100"/>
      <c r="K27" s="149"/>
      <c r="L27" s="144">
        <f t="shared" si="0"/>
        <v>0</v>
      </c>
      <c r="M27" s="132"/>
      <c r="N27" s="133"/>
      <c r="O27" s="174"/>
      <c r="P27" s="155" t="s">
        <v>99</v>
      </c>
      <c r="Q27" s="133"/>
    </row>
    <row r="28" spans="1:18" x14ac:dyDescent="0.2">
      <c r="A28" s="172"/>
      <c r="B28" s="173"/>
      <c r="C28" s="173"/>
      <c r="D28" s="173"/>
      <c r="E28" s="173"/>
      <c r="F28" s="95"/>
      <c r="G28" s="95"/>
      <c r="H28" s="95"/>
      <c r="I28" s="96"/>
      <c r="J28" s="100"/>
      <c r="K28" s="149"/>
      <c r="L28" s="144">
        <f t="shared" si="0"/>
        <v>0</v>
      </c>
      <c r="M28" s="132"/>
      <c r="N28" s="133"/>
      <c r="O28" s="174"/>
      <c r="P28" s="155" t="s">
        <v>100</v>
      </c>
      <c r="Q28" s="133"/>
    </row>
    <row r="29" spans="1:18" x14ac:dyDescent="0.2">
      <c r="A29" s="172"/>
      <c r="B29" s="173"/>
      <c r="C29" s="173"/>
      <c r="D29" s="173"/>
      <c r="E29" s="173"/>
      <c r="F29" s="95"/>
      <c r="G29" s="95"/>
      <c r="H29" s="95"/>
      <c r="I29" s="96"/>
      <c r="J29" s="100"/>
      <c r="K29" s="149"/>
      <c r="L29" s="144">
        <f t="shared" si="0"/>
        <v>0</v>
      </c>
      <c r="O29" s="174"/>
      <c r="P29" s="155" t="s">
        <v>101</v>
      </c>
    </row>
    <row r="30" spans="1:18" x14ac:dyDescent="0.2">
      <c r="A30" s="172"/>
      <c r="B30" s="173"/>
      <c r="C30" s="173"/>
      <c r="D30" s="173"/>
      <c r="E30" s="173"/>
      <c r="F30" s="95"/>
      <c r="G30" s="95"/>
      <c r="H30" s="95"/>
      <c r="I30" s="96"/>
      <c r="J30" s="100"/>
      <c r="K30" s="149"/>
      <c r="L30" s="144">
        <f t="shared" si="0"/>
        <v>0</v>
      </c>
      <c r="O30" s="174"/>
      <c r="P30" s="155" t="s">
        <v>102</v>
      </c>
    </row>
    <row r="31" spans="1:18" x14ac:dyDescent="0.2">
      <c r="A31" s="172"/>
      <c r="B31" s="173"/>
      <c r="C31" s="173"/>
      <c r="D31" s="173"/>
      <c r="E31" s="173"/>
      <c r="F31" s="95"/>
      <c r="G31" s="95"/>
      <c r="H31" s="95"/>
      <c r="I31" s="96"/>
      <c r="J31" s="100"/>
      <c r="K31" s="149"/>
      <c r="L31" s="144">
        <f t="shared" si="0"/>
        <v>0</v>
      </c>
      <c r="O31" s="174"/>
      <c r="P31" s="155" t="s">
        <v>103</v>
      </c>
    </row>
    <row r="32" spans="1:18" ht="13.5" thickBot="1" x14ac:dyDescent="0.25">
      <c r="A32" s="175" t="s">
        <v>74</v>
      </c>
      <c r="B32" s="176"/>
      <c r="C32" s="176"/>
      <c r="D32" s="176"/>
      <c r="E32" s="176"/>
      <c r="F32" s="176"/>
      <c r="G32" s="176"/>
      <c r="H32" s="176"/>
      <c r="I32" s="176"/>
      <c r="J32" s="177"/>
      <c r="K32" s="145">
        <f>SUM(K17:K31)</f>
        <v>400</v>
      </c>
      <c r="L32" s="146">
        <f>SUM(L17:L31)</f>
        <v>9600</v>
      </c>
      <c r="N32" s="130"/>
      <c r="O32" s="174"/>
      <c r="P32" s="155" t="s">
        <v>104</v>
      </c>
      <c r="Q32" s="130"/>
      <c r="R32" s="130"/>
    </row>
    <row r="33" spans="1:19" x14ac:dyDescent="0.2">
      <c r="A33" s="113"/>
      <c r="B33" s="82"/>
      <c r="C33" s="113"/>
      <c r="D33" s="113"/>
      <c r="E33" s="113"/>
      <c r="I33" s="134"/>
      <c r="L33" s="138"/>
      <c r="N33" s="126"/>
      <c r="O33" s="174" t="s">
        <v>114</v>
      </c>
      <c r="P33" s="155" t="s">
        <v>115</v>
      </c>
      <c r="Q33" s="126"/>
      <c r="R33" s="126"/>
      <c r="S33" s="126"/>
    </row>
    <row r="34" spans="1:19" ht="13.5" thickBot="1" x14ac:dyDescent="0.25">
      <c r="A34" s="113"/>
      <c r="B34" s="82"/>
      <c r="C34" s="113"/>
      <c r="D34" s="113"/>
      <c r="E34" s="113"/>
      <c r="I34" s="134"/>
      <c r="L34" s="138"/>
      <c r="N34" s="126"/>
      <c r="O34" s="174"/>
      <c r="P34" s="155" t="s">
        <v>116</v>
      </c>
      <c r="Q34" s="126"/>
      <c r="R34" s="126"/>
      <c r="S34" s="126"/>
    </row>
    <row r="35" spans="1:19" ht="15.75" x14ac:dyDescent="0.25">
      <c r="A35" s="178" t="s">
        <v>139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80"/>
      <c r="N35" s="126"/>
      <c r="O35" s="174"/>
      <c r="P35" s="155" t="s">
        <v>117</v>
      </c>
      <c r="Q35" s="126"/>
      <c r="R35" s="126"/>
      <c r="S35" s="126"/>
    </row>
    <row r="36" spans="1:19" ht="25.5" x14ac:dyDescent="0.2">
      <c r="A36" s="181" t="s">
        <v>7</v>
      </c>
      <c r="B36" s="182"/>
      <c r="C36" s="182"/>
      <c r="D36" s="182"/>
      <c r="E36" s="182"/>
      <c r="F36" s="98" t="s">
        <v>73</v>
      </c>
      <c r="G36" s="98" t="s">
        <v>143</v>
      </c>
      <c r="H36" s="98" t="s">
        <v>86</v>
      </c>
      <c r="I36" s="98" t="s">
        <v>19</v>
      </c>
      <c r="J36" s="98" t="s">
        <v>38</v>
      </c>
      <c r="K36" s="142" t="s">
        <v>39</v>
      </c>
      <c r="L36" s="143" t="s">
        <v>10</v>
      </c>
      <c r="N36" s="126"/>
      <c r="O36" s="174"/>
      <c r="P36" s="155" t="s">
        <v>118</v>
      </c>
      <c r="Q36" s="126"/>
      <c r="R36" s="126"/>
      <c r="S36" s="126"/>
    </row>
    <row r="37" spans="1:19" x14ac:dyDescent="0.2">
      <c r="A37" s="172"/>
      <c r="B37" s="173"/>
      <c r="C37" s="173"/>
      <c r="D37" s="173"/>
      <c r="E37" s="173"/>
      <c r="F37" s="95"/>
      <c r="G37" s="95"/>
      <c r="H37" s="95"/>
      <c r="I37" s="96"/>
      <c r="J37" s="100"/>
      <c r="K37" s="149"/>
      <c r="L37" s="144">
        <f>J37*K37</f>
        <v>0</v>
      </c>
      <c r="N37" s="126"/>
      <c r="O37" s="174"/>
      <c r="P37" s="155" t="s">
        <v>119</v>
      </c>
      <c r="Q37" s="126"/>
      <c r="R37" s="126"/>
      <c r="S37" s="126"/>
    </row>
    <row r="38" spans="1:19" x14ac:dyDescent="0.2">
      <c r="A38" s="172"/>
      <c r="B38" s="173"/>
      <c r="C38" s="173"/>
      <c r="D38" s="173"/>
      <c r="E38" s="173"/>
      <c r="F38" s="95"/>
      <c r="G38" s="95"/>
      <c r="H38" s="95"/>
      <c r="I38" s="96"/>
      <c r="J38" s="100"/>
      <c r="K38" s="149"/>
      <c r="L38" s="144">
        <f t="shared" ref="L38:L50" si="1">J38*K38</f>
        <v>0</v>
      </c>
      <c r="N38" s="126"/>
      <c r="O38" s="174"/>
      <c r="P38" s="155" t="s">
        <v>120</v>
      </c>
      <c r="Q38" s="126"/>
      <c r="R38" s="126"/>
      <c r="S38" s="126"/>
    </row>
    <row r="39" spans="1:19" x14ac:dyDescent="0.2">
      <c r="A39" s="172"/>
      <c r="B39" s="173"/>
      <c r="C39" s="173"/>
      <c r="D39" s="173"/>
      <c r="E39" s="173"/>
      <c r="F39" s="95"/>
      <c r="G39" s="95"/>
      <c r="H39" s="95"/>
      <c r="I39" s="96"/>
      <c r="J39" s="100"/>
      <c r="K39" s="149"/>
      <c r="L39" s="144">
        <f t="shared" si="1"/>
        <v>0</v>
      </c>
      <c r="N39" s="126"/>
      <c r="O39" s="174"/>
      <c r="P39" s="155" t="s">
        <v>121</v>
      </c>
      <c r="Q39" s="126"/>
      <c r="R39" s="126"/>
      <c r="S39" s="126"/>
    </row>
    <row r="40" spans="1:19" x14ac:dyDescent="0.2">
      <c r="A40" s="172"/>
      <c r="B40" s="173"/>
      <c r="C40" s="173"/>
      <c r="D40" s="173"/>
      <c r="E40" s="173"/>
      <c r="F40" s="95"/>
      <c r="G40" s="95"/>
      <c r="H40" s="95"/>
      <c r="I40" s="96"/>
      <c r="J40" s="100"/>
      <c r="K40" s="149"/>
      <c r="L40" s="144">
        <f t="shared" si="1"/>
        <v>0</v>
      </c>
      <c r="N40" s="126"/>
      <c r="O40" s="174"/>
      <c r="P40" s="155" t="s">
        <v>122</v>
      </c>
      <c r="Q40" s="126"/>
      <c r="R40" s="126"/>
      <c r="S40" s="126"/>
    </row>
    <row r="41" spans="1:19" x14ac:dyDescent="0.2">
      <c r="A41" s="172"/>
      <c r="B41" s="173"/>
      <c r="C41" s="173"/>
      <c r="D41" s="173"/>
      <c r="E41" s="173"/>
      <c r="F41" s="154"/>
      <c r="G41" s="154"/>
      <c r="H41" s="154"/>
      <c r="I41" s="96"/>
      <c r="J41" s="100"/>
      <c r="K41" s="149"/>
      <c r="L41" s="144">
        <f t="shared" si="1"/>
        <v>0</v>
      </c>
      <c r="N41" s="126"/>
      <c r="O41" s="174" t="s">
        <v>123</v>
      </c>
      <c r="P41" s="155" t="s">
        <v>124</v>
      </c>
      <c r="Q41" s="133"/>
      <c r="R41" s="126"/>
      <c r="S41" s="126"/>
    </row>
    <row r="42" spans="1:19" x14ac:dyDescent="0.2">
      <c r="A42" s="172"/>
      <c r="B42" s="173"/>
      <c r="C42" s="173"/>
      <c r="D42" s="173"/>
      <c r="E42" s="173"/>
      <c r="F42" s="95"/>
      <c r="G42" s="95"/>
      <c r="H42" s="95"/>
      <c r="I42" s="96"/>
      <c r="J42" s="100"/>
      <c r="K42" s="149"/>
      <c r="L42" s="144">
        <f t="shared" si="1"/>
        <v>0</v>
      </c>
      <c r="N42" s="126"/>
      <c r="O42" s="174"/>
      <c r="P42" s="155" t="s">
        <v>125</v>
      </c>
      <c r="R42" s="126"/>
      <c r="S42" s="126"/>
    </row>
    <row r="43" spans="1:19" x14ac:dyDescent="0.2">
      <c r="A43" s="172"/>
      <c r="B43" s="173"/>
      <c r="C43" s="173"/>
      <c r="D43" s="173"/>
      <c r="E43" s="173"/>
      <c r="F43" s="95"/>
      <c r="G43" s="95"/>
      <c r="H43" s="95"/>
      <c r="I43" s="96"/>
      <c r="J43" s="100"/>
      <c r="K43" s="149"/>
      <c r="L43" s="144">
        <f t="shared" si="1"/>
        <v>0</v>
      </c>
      <c r="N43" s="126"/>
      <c r="O43" s="174"/>
      <c r="P43" s="155" t="s">
        <v>126</v>
      </c>
      <c r="Q43" s="130"/>
      <c r="R43" s="126"/>
      <c r="S43" s="126"/>
    </row>
    <row r="44" spans="1:19" x14ac:dyDescent="0.2">
      <c r="A44" s="172"/>
      <c r="B44" s="173"/>
      <c r="C44" s="173"/>
      <c r="D44" s="173"/>
      <c r="E44" s="173"/>
      <c r="F44" s="95"/>
      <c r="G44" s="95"/>
      <c r="H44" s="95"/>
      <c r="I44" s="96"/>
      <c r="J44" s="100"/>
      <c r="K44" s="149"/>
      <c r="L44" s="144">
        <f t="shared" si="1"/>
        <v>0</v>
      </c>
      <c r="N44" s="126"/>
      <c r="O44" s="174"/>
      <c r="P44" s="155" t="s">
        <v>127</v>
      </c>
      <c r="Q44" s="130"/>
      <c r="R44" s="126"/>
      <c r="S44" s="126"/>
    </row>
    <row r="45" spans="1:19" x14ac:dyDescent="0.2">
      <c r="A45" s="172"/>
      <c r="B45" s="173"/>
      <c r="C45" s="173"/>
      <c r="D45" s="173"/>
      <c r="E45" s="173"/>
      <c r="F45" s="95"/>
      <c r="G45" s="95"/>
      <c r="H45" s="95"/>
      <c r="I45" s="96"/>
      <c r="J45" s="100"/>
      <c r="K45" s="149"/>
      <c r="L45" s="144">
        <f t="shared" si="1"/>
        <v>0</v>
      </c>
      <c r="N45" s="133"/>
      <c r="O45" s="174"/>
      <c r="P45" s="155" t="s">
        <v>128</v>
      </c>
      <c r="Q45" s="130"/>
      <c r="R45" s="133"/>
      <c r="S45" s="126"/>
    </row>
    <row r="46" spans="1:19" x14ac:dyDescent="0.2">
      <c r="A46" s="172"/>
      <c r="B46" s="173"/>
      <c r="C46" s="173"/>
      <c r="D46" s="173"/>
      <c r="E46" s="173"/>
      <c r="F46" s="95"/>
      <c r="G46" s="95"/>
      <c r="H46" s="95"/>
      <c r="I46" s="96"/>
      <c r="J46" s="100"/>
      <c r="K46" s="149"/>
      <c r="L46" s="144">
        <f t="shared" si="1"/>
        <v>0</v>
      </c>
      <c r="N46" s="133"/>
      <c r="O46" s="174"/>
      <c r="P46" s="155" t="s">
        <v>130</v>
      </c>
      <c r="Q46" s="130"/>
      <c r="R46" s="133"/>
    </row>
    <row r="47" spans="1:19" x14ac:dyDescent="0.2">
      <c r="A47" s="172"/>
      <c r="B47" s="173"/>
      <c r="C47" s="173"/>
      <c r="D47" s="173"/>
      <c r="E47" s="173"/>
      <c r="F47" s="95"/>
      <c r="G47" s="95"/>
      <c r="H47" s="95"/>
      <c r="I47" s="96"/>
      <c r="J47" s="100"/>
      <c r="K47" s="149"/>
      <c r="L47" s="144">
        <f t="shared" si="1"/>
        <v>0</v>
      </c>
      <c r="O47" s="174"/>
      <c r="P47" s="155" t="s">
        <v>129</v>
      </c>
      <c r="Q47" s="130"/>
    </row>
    <row r="48" spans="1:19" x14ac:dyDescent="0.2">
      <c r="A48" s="172"/>
      <c r="B48" s="173"/>
      <c r="C48" s="173"/>
      <c r="D48" s="173"/>
      <c r="E48" s="173"/>
      <c r="F48" s="95"/>
      <c r="G48" s="95"/>
      <c r="H48" s="95"/>
      <c r="I48" s="96"/>
      <c r="J48" s="100"/>
      <c r="K48" s="149"/>
      <c r="L48" s="144">
        <f t="shared" si="1"/>
        <v>0</v>
      </c>
      <c r="N48" s="130"/>
      <c r="O48" s="174" t="s">
        <v>131</v>
      </c>
      <c r="P48" s="155" t="s">
        <v>132</v>
      </c>
      <c r="Q48" s="112"/>
      <c r="R48" s="130"/>
    </row>
    <row r="49" spans="1:18" x14ac:dyDescent="0.2">
      <c r="A49" s="172"/>
      <c r="B49" s="173"/>
      <c r="C49" s="173"/>
      <c r="D49" s="173"/>
      <c r="E49" s="173"/>
      <c r="F49" s="95"/>
      <c r="G49" s="95"/>
      <c r="H49" s="95"/>
      <c r="I49" s="96"/>
      <c r="J49" s="100"/>
      <c r="K49" s="149"/>
      <c r="L49" s="144">
        <f t="shared" si="1"/>
        <v>0</v>
      </c>
      <c r="N49" s="130"/>
      <c r="O49" s="174"/>
      <c r="P49" s="155" t="s">
        <v>133</v>
      </c>
      <c r="Q49" s="112"/>
      <c r="R49" s="130"/>
    </row>
    <row r="50" spans="1:18" x14ac:dyDescent="0.2">
      <c r="A50" s="172"/>
      <c r="B50" s="173"/>
      <c r="C50" s="173"/>
      <c r="D50" s="173"/>
      <c r="E50" s="173"/>
      <c r="F50" s="95"/>
      <c r="G50" s="95"/>
      <c r="H50" s="95"/>
      <c r="I50" s="96"/>
      <c r="J50" s="100"/>
      <c r="K50" s="149"/>
      <c r="L50" s="144">
        <f t="shared" si="1"/>
        <v>0</v>
      </c>
      <c r="N50" s="112"/>
      <c r="O50" s="174"/>
      <c r="P50" s="155" t="s">
        <v>134</v>
      </c>
      <c r="Q50" s="112"/>
      <c r="R50" s="112"/>
    </row>
    <row r="51" spans="1:18" ht="13.5" thickBot="1" x14ac:dyDescent="0.25">
      <c r="A51" s="175" t="s">
        <v>74</v>
      </c>
      <c r="B51" s="176"/>
      <c r="C51" s="176"/>
      <c r="D51" s="176"/>
      <c r="E51" s="176"/>
      <c r="F51" s="176"/>
      <c r="G51" s="176"/>
      <c r="H51" s="176"/>
      <c r="I51" s="176"/>
      <c r="J51" s="177"/>
      <c r="K51" s="145">
        <f>SUM(K37:K50)</f>
        <v>0</v>
      </c>
      <c r="L51" s="146">
        <f>SUM(L37:L50)</f>
        <v>0</v>
      </c>
      <c r="N51" s="112"/>
      <c r="O51" s="174"/>
      <c r="P51" s="155" t="s">
        <v>135</v>
      </c>
      <c r="Q51" s="112"/>
      <c r="R51" s="112"/>
    </row>
    <row r="52" spans="1:18" x14ac:dyDescent="0.2">
      <c r="A52" s="113"/>
      <c r="B52" s="82"/>
      <c r="C52" s="113"/>
      <c r="D52" s="113"/>
      <c r="E52" s="113"/>
      <c r="I52" s="134"/>
      <c r="L52" s="138"/>
      <c r="N52" s="112"/>
      <c r="O52" s="174"/>
      <c r="P52" s="155" t="s">
        <v>136</v>
      </c>
      <c r="Q52" s="112"/>
      <c r="R52" s="112"/>
    </row>
    <row r="53" spans="1:18" ht="13.5" thickBot="1" x14ac:dyDescent="0.25">
      <c r="A53" s="113"/>
      <c r="B53" s="82"/>
      <c r="C53" s="113"/>
      <c r="D53" s="113"/>
      <c r="E53" s="113"/>
      <c r="I53" s="134"/>
      <c r="L53" s="138"/>
      <c r="N53" s="112"/>
      <c r="O53" s="174"/>
      <c r="P53" s="155" t="s">
        <v>137</v>
      </c>
      <c r="Q53" s="112"/>
      <c r="R53" s="112"/>
    </row>
    <row r="54" spans="1:18" ht="15.75" x14ac:dyDescent="0.25">
      <c r="A54" s="178" t="s">
        <v>140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0"/>
      <c r="N54" s="112"/>
      <c r="O54" s="111"/>
      <c r="Q54" s="112"/>
      <c r="R54" s="112"/>
    </row>
    <row r="55" spans="1:18" ht="25.5" x14ac:dyDescent="0.2">
      <c r="A55" s="181" t="s">
        <v>7</v>
      </c>
      <c r="B55" s="182"/>
      <c r="C55" s="182"/>
      <c r="D55" s="182"/>
      <c r="E55" s="182"/>
      <c r="F55" s="98" t="s">
        <v>73</v>
      </c>
      <c r="G55" s="98" t="s">
        <v>144</v>
      </c>
      <c r="H55" s="98" t="s">
        <v>86</v>
      </c>
      <c r="I55" s="98" t="s">
        <v>19</v>
      </c>
      <c r="J55" s="98" t="s">
        <v>38</v>
      </c>
      <c r="K55" s="142" t="s">
        <v>39</v>
      </c>
      <c r="L55" s="143" t="s">
        <v>10</v>
      </c>
      <c r="N55" s="112"/>
      <c r="O55" s="112"/>
      <c r="Q55" s="112"/>
      <c r="R55" s="112"/>
    </row>
    <row r="56" spans="1:18" x14ac:dyDescent="0.2">
      <c r="A56" s="172"/>
      <c r="B56" s="173"/>
      <c r="C56" s="173"/>
      <c r="D56" s="173"/>
      <c r="E56" s="173"/>
      <c r="F56" s="95"/>
      <c r="G56" s="95"/>
      <c r="H56" s="95"/>
      <c r="I56" s="96"/>
      <c r="J56" s="100"/>
      <c r="K56" s="149"/>
      <c r="L56" s="144">
        <f>J56*K56</f>
        <v>0</v>
      </c>
      <c r="N56" s="112"/>
      <c r="O56" s="112"/>
      <c r="Q56" s="112"/>
      <c r="R56" s="112"/>
    </row>
    <row r="57" spans="1:18" x14ac:dyDescent="0.2">
      <c r="A57" s="172"/>
      <c r="B57" s="173"/>
      <c r="C57" s="173"/>
      <c r="D57" s="173"/>
      <c r="E57" s="173"/>
      <c r="F57" s="95"/>
      <c r="G57" s="95"/>
      <c r="H57" s="95"/>
      <c r="I57" s="96"/>
      <c r="J57" s="100"/>
      <c r="K57" s="149"/>
      <c r="L57" s="144">
        <f t="shared" ref="L57:L73" si="2">J57*K57</f>
        <v>0</v>
      </c>
      <c r="N57" s="112"/>
      <c r="O57" s="112"/>
      <c r="Q57" s="112"/>
      <c r="R57" s="112"/>
    </row>
    <row r="58" spans="1:18" x14ac:dyDescent="0.2">
      <c r="A58" s="172"/>
      <c r="B58" s="173"/>
      <c r="C58" s="173"/>
      <c r="D58" s="173"/>
      <c r="E58" s="173"/>
      <c r="F58" s="95"/>
      <c r="G58" s="95"/>
      <c r="H58" s="95"/>
      <c r="I58" s="96"/>
      <c r="J58" s="100"/>
      <c r="K58" s="149"/>
      <c r="L58" s="144">
        <f t="shared" si="2"/>
        <v>0</v>
      </c>
      <c r="N58" s="112"/>
      <c r="O58" s="112"/>
      <c r="Q58" s="112"/>
      <c r="R58" s="112"/>
    </row>
    <row r="59" spans="1:18" x14ac:dyDescent="0.2">
      <c r="A59" s="172"/>
      <c r="B59" s="173"/>
      <c r="C59" s="173"/>
      <c r="D59" s="173"/>
      <c r="E59" s="173"/>
      <c r="F59" s="154"/>
      <c r="G59" s="154"/>
      <c r="H59" s="154"/>
      <c r="I59" s="96"/>
      <c r="J59" s="100"/>
      <c r="K59" s="149"/>
      <c r="L59" s="144">
        <f t="shared" si="2"/>
        <v>0</v>
      </c>
      <c r="N59" s="112"/>
      <c r="O59" s="112"/>
      <c r="Q59" s="112"/>
      <c r="R59" s="112"/>
    </row>
    <row r="60" spans="1:18" x14ac:dyDescent="0.2">
      <c r="A60" s="172"/>
      <c r="B60" s="173"/>
      <c r="C60" s="173"/>
      <c r="D60" s="173"/>
      <c r="E60" s="173"/>
      <c r="F60" s="154"/>
      <c r="G60" s="154"/>
      <c r="H60" s="154"/>
      <c r="I60" s="96"/>
      <c r="J60" s="100"/>
      <c r="K60" s="149"/>
      <c r="L60" s="144">
        <f t="shared" si="2"/>
        <v>0</v>
      </c>
      <c r="N60" s="112"/>
      <c r="O60" s="112"/>
      <c r="Q60" s="112"/>
      <c r="R60" s="112"/>
    </row>
    <row r="61" spans="1:18" x14ac:dyDescent="0.2">
      <c r="A61" s="172"/>
      <c r="B61" s="173"/>
      <c r="C61" s="173"/>
      <c r="D61" s="173"/>
      <c r="E61" s="173"/>
      <c r="F61" s="154"/>
      <c r="G61" s="154"/>
      <c r="H61" s="154"/>
      <c r="I61" s="96"/>
      <c r="J61" s="100"/>
      <c r="K61" s="149"/>
      <c r="L61" s="144">
        <f t="shared" si="2"/>
        <v>0</v>
      </c>
      <c r="N61" s="112"/>
      <c r="O61" s="112"/>
      <c r="Q61" s="112"/>
      <c r="R61" s="112"/>
    </row>
    <row r="62" spans="1:18" x14ac:dyDescent="0.2">
      <c r="A62" s="172"/>
      <c r="B62" s="173"/>
      <c r="C62" s="173"/>
      <c r="D62" s="173"/>
      <c r="E62" s="173"/>
      <c r="F62" s="154"/>
      <c r="G62" s="154"/>
      <c r="H62" s="154"/>
      <c r="I62" s="96"/>
      <c r="J62" s="100"/>
      <c r="K62" s="149"/>
      <c r="L62" s="144">
        <f t="shared" si="2"/>
        <v>0</v>
      </c>
      <c r="N62" s="112"/>
      <c r="Q62" s="112"/>
      <c r="R62" s="112"/>
    </row>
    <row r="63" spans="1:18" x14ac:dyDescent="0.2">
      <c r="A63" s="172"/>
      <c r="B63" s="173"/>
      <c r="C63" s="173"/>
      <c r="D63" s="173"/>
      <c r="E63" s="173"/>
      <c r="F63" s="154"/>
      <c r="G63" s="154"/>
      <c r="H63" s="154"/>
      <c r="I63" s="96"/>
      <c r="J63" s="100"/>
      <c r="K63" s="149"/>
      <c r="L63" s="144">
        <f t="shared" si="2"/>
        <v>0</v>
      </c>
      <c r="N63" s="112"/>
      <c r="Q63" s="112"/>
      <c r="R63" s="112"/>
    </row>
    <row r="64" spans="1:18" x14ac:dyDescent="0.2">
      <c r="A64" s="172"/>
      <c r="B64" s="173"/>
      <c r="C64" s="173"/>
      <c r="D64" s="173"/>
      <c r="E64" s="173"/>
      <c r="F64" s="95"/>
      <c r="G64" s="95"/>
      <c r="H64" s="95"/>
      <c r="I64" s="96"/>
      <c r="J64" s="100"/>
      <c r="K64" s="149"/>
      <c r="L64" s="144">
        <f t="shared" si="2"/>
        <v>0</v>
      </c>
      <c r="N64" s="112"/>
      <c r="Q64" s="112"/>
      <c r="R64" s="112"/>
    </row>
    <row r="65" spans="1:18" x14ac:dyDescent="0.2">
      <c r="A65" s="172"/>
      <c r="B65" s="173"/>
      <c r="C65" s="173"/>
      <c r="D65" s="173"/>
      <c r="E65" s="173"/>
      <c r="F65" s="95"/>
      <c r="G65" s="95"/>
      <c r="H65" s="95"/>
      <c r="I65" s="96"/>
      <c r="J65" s="100"/>
      <c r="K65" s="149"/>
      <c r="L65" s="144">
        <f t="shared" si="2"/>
        <v>0</v>
      </c>
      <c r="N65" s="112"/>
      <c r="Q65" s="112"/>
      <c r="R65" s="112"/>
    </row>
    <row r="66" spans="1:18" x14ac:dyDescent="0.2">
      <c r="A66" s="172"/>
      <c r="B66" s="173"/>
      <c r="C66" s="173"/>
      <c r="D66" s="173"/>
      <c r="E66" s="173"/>
      <c r="F66" s="95"/>
      <c r="G66" s="95"/>
      <c r="H66" s="95"/>
      <c r="I66" s="96"/>
      <c r="J66" s="100"/>
      <c r="K66" s="149"/>
      <c r="L66" s="144">
        <f t="shared" si="2"/>
        <v>0</v>
      </c>
    </row>
    <row r="67" spans="1:18" x14ac:dyDescent="0.2">
      <c r="A67" s="172"/>
      <c r="B67" s="173"/>
      <c r="C67" s="173"/>
      <c r="D67" s="173"/>
      <c r="E67" s="173"/>
      <c r="F67" s="95"/>
      <c r="G67" s="95"/>
      <c r="H67" s="95"/>
      <c r="I67" s="96"/>
      <c r="J67" s="100"/>
      <c r="K67" s="149"/>
      <c r="L67" s="144">
        <f t="shared" si="2"/>
        <v>0</v>
      </c>
      <c r="M67" s="102"/>
      <c r="O67" s="116"/>
      <c r="P67" s="108"/>
    </row>
    <row r="68" spans="1:18" x14ac:dyDescent="0.2">
      <c r="A68" s="172"/>
      <c r="B68" s="173"/>
      <c r="C68" s="173"/>
      <c r="D68" s="173"/>
      <c r="E68" s="173"/>
      <c r="F68" s="95"/>
      <c r="G68" s="95"/>
      <c r="H68" s="95"/>
      <c r="I68" s="96"/>
      <c r="J68" s="100"/>
      <c r="K68" s="149"/>
      <c r="L68" s="144">
        <f t="shared" si="2"/>
        <v>0</v>
      </c>
      <c r="M68" s="102"/>
      <c r="O68" s="116"/>
      <c r="P68" s="108"/>
    </row>
    <row r="69" spans="1:18" x14ac:dyDescent="0.2">
      <c r="A69" s="172"/>
      <c r="B69" s="173"/>
      <c r="C69" s="173"/>
      <c r="D69" s="173"/>
      <c r="E69" s="173"/>
      <c r="F69" s="95"/>
      <c r="G69" s="95"/>
      <c r="H69" s="95"/>
      <c r="I69" s="96"/>
      <c r="J69" s="100"/>
      <c r="K69" s="149"/>
      <c r="L69" s="144">
        <f t="shared" si="2"/>
        <v>0</v>
      </c>
      <c r="M69" s="102"/>
      <c r="O69" s="116"/>
      <c r="P69" s="108"/>
    </row>
    <row r="70" spans="1:18" x14ac:dyDescent="0.2">
      <c r="A70" s="172"/>
      <c r="B70" s="173"/>
      <c r="C70" s="173"/>
      <c r="D70" s="173"/>
      <c r="E70" s="173"/>
      <c r="F70" s="95"/>
      <c r="G70" s="95"/>
      <c r="H70" s="95"/>
      <c r="I70" s="96"/>
      <c r="J70" s="100"/>
      <c r="K70" s="149"/>
      <c r="L70" s="144">
        <f t="shared" si="2"/>
        <v>0</v>
      </c>
      <c r="M70" s="102"/>
      <c r="O70" s="116"/>
      <c r="P70" s="108"/>
    </row>
    <row r="71" spans="1:18" x14ac:dyDescent="0.2">
      <c r="A71" s="172"/>
      <c r="B71" s="173"/>
      <c r="C71" s="173"/>
      <c r="D71" s="173"/>
      <c r="E71" s="173"/>
      <c r="F71" s="95"/>
      <c r="G71" s="95"/>
      <c r="H71" s="95"/>
      <c r="I71" s="96"/>
      <c r="J71" s="100"/>
      <c r="K71" s="149"/>
      <c r="L71" s="144">
        <f t="shared" si="2"/>
        <v>0</v>
      </c>
      <c r="M71" s="102"/>
      <c r="O71" s="116"/>
      <c r="P71" s="108"/>
    </row>
    <row r="72" spans="1:18" x14ac:dyDescent="0.2">
      <c r="A72" s="172"/>
      <c r="B72" s="173"/>
      <c r="C72" s="173"/>
      <c r="D72" s="173"/>
      <c r="E72" s="173"/>
      <c r="F72" s="95"/>
      <c r="G72" s="95"/>
      <c r="H72" s="95"/>
      <c r="I72" s="96"/>
      <c r="J72" s="100"/>
      <c r="K72" s="149"/>
      <c r="L72" s="144">
        <f t="shared" si="2"/>
        <v>0</v>
      </c>
      <c r="M72" s="102"/>
      <c r="O72" s="116"/>
      <c r="P72" s="108"/>
    </row>
    <row r="73" spans="1:18" x14ac:dyDescent="0.2">
      <c r="A73" s="172"/>
      <c r="B73" s="173"/>
      <c r="C73" s="173"/>
      <c r="D73" s="173"/>
      <c r="E73" s="173"/>
      <c r="F73" s="95"/>
      <c r="G73" s="95"/>
      <c r="H73" s="95"/>
      <c r="I73" s="96"/>
      <c r="J73" s="100"/>
      <c r="K73" s="149"/>
      <c r="L73" s="144">
        <f t="shared" si="2"/>
        <v>0</v>
      </c>
      <c r="M73" s="102"/>
      <c r="O73" s="116"/>
      <c r="P73" s="108"/>
    </row>
    <row r="74" spans="1:18" ht="13.5" thickBot="1" x14ac:dyDescent="0.25">
      <c r="A74" s="175" t="s">
        <v>74</v>
      </c>
      <c r="B74" s="176"/>
      <c r="C74" s="176"/>
      <c r="D74" s="176"/>
      <c r="E74" s="176"/>
      <c r="F74" s="176"/>
      <c r="G74" s="176"/>
      <c r="H74" s="176"/>
      <c r="I74" s="176"/>
      <c r="J74" s="177"/>
      <c r="K74" s="145">
        <f>SUM(K56:K73)</f>
        <v>0</v>
      </c>
      <c r="L74" s="146">
        <f>SUM(L56:L73)</f>
        <v>0</v>
      </c>
      <c r="M74" s="102"/>
      <c r="O74" s="116"/>
      <c r="P74" s="108"/>
    </row>
    <row r="75" spans="1:18" x14ac:dyDescent="0.2">
      <c r="A75" s="113"/>
      <c r="B75" s="82"/>
      <c r="C75" s="113"/>
      <c r="D75" s="113"/>
      <c r="E75" s="113"/>
      <c r="I75" s="134"/>
      <c r="L75" s="138"/>
      <c r="M75" s="102"/>
      <c r="O75" s="116"/>
      <c r="P75" s="108"/>
    </row>
    <row r="76" spans="1:18" ht="13.5" thickBot="1" x14ac:dyDescent="0.25">
      <c r="A76" s="113"/>
      <c r="B76" s="113"/>
      <c r="C76" s="113"/>
      <c r="D76" s="135"/>
      <c r="E76" s="113"/>
      <c r="M76" s="102"/>
      <c r="O76" s="116"/>
      <c r="P76" s="108"/>
    </row>
    <row r="77" spans="1:18" ht="16.5" thickBot="1" x14ac:dyDescent="0.25">
      <c r="A77" s="183" t="s">
        <v>141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5"/>
      <c r="M77" s="102"/>
      <c r="O77" s="116"/>
      <c r="P77" s="108"/>
    </row>
    <row r="78" spans="1:18" ht="25.5" x14ac:dyDescent="0.2">
      <c r="A78" s="207" t="s">
        <v>7</v>
      </c>
      <c r="B78" s="208"/>
      <c r="C78" s="208"/>
      <c r="D78" s="208"/>
      <c r="E78" s="209"/>
      <c r="F78" s="105" t="s">
        <v>68</v>
      </c>
      <c r="G78" s="97" t="s">
        <v>144</v>
      </c>
      <c r="H78" s="106" t="s">
        <v>142</v>
      </c>
      <c r="I78" s="107" t="s">
        <v>19</v>
      </c>
      <c r="J78" s="97" t="s">
        <v>37</v>
      </c>
      <c r="K78" s="147" t="s">
        <v>39</v>
      </c>
      <c r="L78" s="148" t="s">
        <v>10</v>
      </c>
      <c r="M78" s="102"/>
      <c r="O78" s="116"/>
      <c r="P78" s="108"/>
    </row>
    <row r="79" spans="1:18" x14ac:dyDescent="0.2">
      <c r="A79" s="170"/>
      <c r="B79" s="171"/>
      <c r="C79" s="171"/>
      <c r="D79" s="171"/>
      <c r="E79" s="171"/>
      <c r="F79" s="95"/>
      <c r="G79" s="95"/>
      <c r="H79" s="95"/>
      <c r="I79" s="153"/>
      <c r="J79" s="101"/>
      <c r="K79" s="149"/>
      <c r="L79" s="150">
        <f>J79*K79</f>
        <v>0</v>
      </c>
      <c r="M79" s="102"/>
      <c r="O79" s="116"/>
      <c r="P79" s="108"/>
    </row>
    <row r="80" spans="1:18" x14ac:dyDescent="0.2">
      <c r="A80" s="170"/>
      <c r="B80" s="171"/>
      <c r="C80" s="171"/>
      <c r="D80" s="171"/>
      <c r="E80" s="171"/>
      <c r="F80" s="95"/>
      <c r="G80" s="95"/>
      <c r="H80" s="95"/>
      <c r="I80" s="95"/>
      <c r="J80" s="101"/>
      <c r="K80" s="149"/>
      <c r="L80" s="150">
        <f t="shared" ref="L80:L94" si="3">J80*K80</f>
        <v>0</v>
      </c>
      <c r="M80" s="102"/>
      <c r="O80" s="116"/>
      <c r="P80" s="108"/>
    </row>
    <row r="81" spans="1:12" x14ac:dyDescent="0.2">
      <c r="A81" s="170"/>
      <c r="B81" s="171"/>
      <c r="C81" s="171"/>
      <c r="D81" s="171"/>
      <c r="E81" s="171"/>
      <c r="F81" s="95"/>
      <c r="G81" s="95"/>
      <c r="H81" s="95"/>
      <c r="I81" s="95"/>
      <c r="J81" s="101"/>
      <c r="K81" s="149"/>
      <c r="L81" s="150">
        <f t="shared" si="3"/>
        <v>0</v>
      </c>
    </row>
    <row r="82" spans="1:12" x14ac:dyDescent="0.2">
      <c r="A82" s="170"/>
      <c r="B82" s="171"/>
      <c r="C82" s="171"/>
      <c r="D82" s="171"/>
      <c r="E82" s="171"/>
      <c r="F82" s="154"/>
      <c r="G82" s="154"/>
      <c r="H82" s="154"/>
      <c r="I82" s="154"/>
      <c r="J82" s="101"/>
      <c r="K82" s="149"/>
      <c r="L82" s="150">
        <f t="shared" si="3"/>
        <v>0</v>
      </c>
    </row>
    <row r="83" spans="1:12" x14ac:dyDescent="0.2">
      <c r="A83" s="170"/>
      <c r="B83" s="171"/>
      <c r="C83" s="171"/>
      <c r="D83" s="171"/>
      <c r="E83" s="171"/>
      <c r="F83" s="154"/>
      <c r="G83" s="154"/>
      <c r="H83" s="154"/>
      <c r="I83" s="154"/>
      <c r="J83" s="101"/>
      <c r="K83" s="149"/>
      <c r="L83" s="150">
        <f t="shared" si="3"/>
        <v>0</v>
      </c>
    </row>
    <row r="84" spans="1:12" x14ac:dyDescent="0.2">
      <c r="A84" s="170"/>
      <c r="B84" s="171"/>
      <c r="C84" s="171"/>
      <c r="D84" s="171"/>
      <c r="E84" s="171"/>
      <c r="F84" s="154"/>
      <c r="G84" s="154"/>
      <c r="H84" s="154"/>
      <c r="I84" s="154"/>
      <c r="J84" s="101"/>
      <c r="K84" s="149"/>
      <c r="L84" s="150">
        <f t="shared" si="3"/>
        <v>0</v>
      </c>
    </row>
    <row r="85" spans="1:12" x14ac:dyDescent="0.2">
      <c r="A85" s="170"/>
      <c r="B85" s="171"/>
      <c r="C85" s="171"/>
      <c r="D85" s="171"/>
      <c r="E85" s="171"/>
      <c r="F85" s="154"/>
      <c r="G85" s="154"/>
      <c r="H85" s="154"/>
      <c r="I85" s="154"/>
      <c r="J85" s="101"/>
      <c r="K85" s="149"/>
      <c r="L85" s="150">
        <f t="shared" si="3"/>
        <v>0</v>
      </c>
    </row>
    <row r="86" spans="1:12" x14ac:dyDescent="0.2">
      <c r="A86" s="170"/>
      <c r="B86" s="171"/>
      <c r="C86" s="171"/>
      <c r="D86" s="171"/>
      <c r="E86" s="171"/>
      <c r="F86" s="154"/>
      <c r="G86" s="154"/>
      <c r="H86" s="154"/>
      <c r="I86" s="154"/>
      <c r="J86" s="101"/>
      <c r="K86" s="149"/>
      <c r="L86" s="150">
        <f t="shared" si="3"/>
        <v>0</v>
      </c>
    </row>
    <row r="87" spans="1:12" x14ac:dyDescent="0.2">
      <c r="A87" s="170"/>
      <c r="B87" s="171"/>
      <c r="C87" s="171"/>
      <c r="D87" s="171"/>
      <c r="E87" s="171"/>
      <c r="F87" s="95"/>
      <c r="G87" s="95"/>
      <c r="H87" s="95"/>
      <c r="I87" s="95"/>
      <c r="J87" s="101"/>
      <c r="K87" s="149"/>
      <c r="L87" s="150">
        <f t="shared" si="3"/>
        <v>0</v>
      </c>
    </row>
    <row r="88" spans="1:12" x14ac:dyDescent="0.2">
      <c r="A88" s="170"/>
      <c r="B88" s="171"/>
      <c r="C88" s="171"/>
      <c r="D88" s="171"/>
      <c r="E88" s="171"/>
      <c r="F88" s="95"/>
      <c r="G88" s="95"/>
      <c r="H88" s="95"/>
      <c r="I88" s="95"/>
      <c r="J88" s="101"/>
      <c r="K88" s="149"/>
      <c r="L88" s="150">
        <f t="shared" si="3"/>
        <v>0</v>
      </c>
    </row>
    <row r="89" spans="1:12" x14ac:dyDescent="0.2">
      <c r="A89" s="170"/>
      <c r="B89" s="171"/>
      <c r="C89" s="171"/>
      <c r="D89" s="171"/>
      <c r="E89" s="171"/>
      <c r="F89" s="95"/>
      <c r="G89" s="95"/>
      <c r="H89" s="95"/>
      <c r="I89" s="95"/>
      <c r="J89" s="101"/>
      <c r="K89" s="149"/>
      <c r="L89" s="150">
        <f t="shared" si="3"/>
        <v>0</v>
      </c>
    </row>
    <row r="90" spans="1:12" x14ac:dyDescent="0.2">
      <c r="A90" s="170"/>
      <c r="B90" s="171"/>
      <c r="C90" s="171"/>
      <c r="D90" s="171"/>
      <c r="E90" s="171"/>
      <c r="F90" s="95"/>
      <c r="G90" s="95"/>
      <c r="H90" s="95"/>
      <c r="I90" s="95"/>
      <c r="J90" s="101"/>
      <c r="K90" s="149"/>
      <c r="L90" s="150">
        <f t="shared" si="3"/>
        <v>0</v>
      </c>
    </row>
    <row r="91" spans="1:12" x14ac:dyDescent="0.2">
      <c r="A91" s="170"/>
      <c r="B91" s="171"/>
      <c r="C91" s="171"/>
      <c r="D91" s="171"/>
      <c r="E91" s="171"/>
      <c r="F91" s="95"/>
      <c r="G91" s="95"/>
      <c r="H91" s="95"/>
      <c r="I91" s="95"/>
      <c r="J91" s="101"/>
      <c r="K91" s="149"/>
      <c r="L91" s="150">
        <f t="shared" si="3"/>
        <v>0</v>
      </c>
    </row>
    <row r="92" spans="1:12" x14ac:dyDescent="0.2">
      <c r="A92" s="170"/>
      <c r="B92" s="171"/>
      <c r="C92" s="171"/>
      <c r="D92" s="171"/>
      <c r="E92" s="171"/>
      <c r="F92" s="95"/>
      <c r="G92" s="95"/>
      <c r="H92" s="95"/>
      <c r="I92" s="95"/>
      <c r="J92" s="101"/>
      <c r="K92" s="149"/>
      <c r="L92" s="150">
        <f t="shared" si="3"/>
        <v>0</v>
      </c>
    </row>
    <row r="93" spans="1:12" x14ac:dyDescent="0.2">
      <c r="A93" s="170"/>
      <c r="B93" s="171"/>
      <c r="C93" s="171"/>
      <c r="D93" s="171"/>
      <c r="E93" s="171"/>
      <c r="F93" s="95"/>
      <c r="G93" s="95"/>
      <c r="H93" s="95"/>
      <c r="I93" s="95"/>
      <c r="J93" s="101"/>
      <c r="K93" s="149"/>
      <c r="L93" s="150">
        <f t="shared" si="3"/>
        <v>0</v>
      </c>
    </row>
    <row r="94" spans="1:12" x14ac:dyDescent="0.2">
      <c r="A94" s="170"/>
      <c r="B94" s="171"/>
      <c r="C94" s="171"/>
      <c r="D94" s="171"/>
      <c r="E94" s="171"/>
      <c r="F94" s="95"/>
      <c r="G94" s="95"/>
      <c r="H94" s="95"/>
      <c r="I94" s="95"/>
      <c r="J94" s="101"/>
      <c r="K94" s="149"/>
      <c r="L94" s="150">
        <f t="shared" si="3"/>
        <v>0</v>
      </c>
    </row>
    <row r="95" spans="1:12" ht="13.5" thickBot="1" x14ac:dyDescent="0.25">
      <c r="A95" s="186" t="s">
        <v>74</v>
      </c>
      <c r="B95" s="187"/>
      <c r="C95" s="187"/>
      <c r="D95" s="187"/>
      <c r="E95" s="187"/>
      <c r="F95" s="187"/>
      <c r="G95" s="187"/>
      <c r="H95" s="187"/>
      <c r="I95" s="187"/>
      <c r="J95" s="188"/>
      <c r="K95" s="151">
        <f>SUM(K79:K94)</f>
        <v>0</v>
      </c>
      <c r="L95" s="152">
        <f>SUM(L79:L94)</f>
        <v>0</v>
      </c>
    </row>
  </sheetData>
  <sheetProtection password="C58F" sheet="1" objects="1" scenarios="1" selectLockedCells="1"/>
  <protectedRanges>
    <protectedRange sqref="K17:K31" name="Intervalo1"/>
    <protectedRange sqref="K37:K50" name="Intervalo2"/>
    <protectedRange sqref="K56:K73" name="Intervalo3"/>
    <protectedRange sqref="K56:K73" name="Intervalo4"/>
    <protectedRange sqref="K79:K94" name="Intervalo5"/>
  </protectedRanges>
  <dataConsolidate/>
  <mergeCells count="93">
    <mergeCell ref="A94:E94"/>
    <mergeCell ref="G5:G7"/>
    <mergeCell ref="A10:E10"/>
    <mergeCell ref="A80:E80"/>
    <mergeCell ref="A93:E93"/>
    <mergeCell ref="A71:E71"/>
    <mergeCell ref="A72:E72"/>
    <mergeCell ref="A73:E73"/>
    <mergeCell ref="A78:E78"/>
    <mergeCell ref="A79:E79"/>
    <mergeCell ref="A64:E64"/>
    <mergeCell ref="A65:E65"/>
    <mergeCell ref="A66:E66"/>
    <mergeCell ref="A67:E67"/>
    <mergeCell ref="A8:E8"/>
    <mergeCell ref="A11:E11"/>
    <mergeCell ref="A12:E12"/>
    <mergeCell ref="A16:E16"/>
    <mergeCell ref="A17:E17"/>
    <mergeCell ref="A31:E31"/>
    <mergeCell ref="A15:L15"/>
    <mergeCell ref="A20:E20"/>
    <mergeCell ref="A21:E21"/>
    <mergeCell ref="A58:E58"/>
    <mergeCell ref="A1:L1"/>
    <mergeCell ref="A18:E18"/>
    <mergeCell ref="A19:E19"/>
    <mergeCell ref="A27:E27"/>
    <mergeCell ref="A28:E28"/>
    <mergeCell ref="A23:E23"/>
    <mergeCell ref="A24:E24"/>
    <mergeCell ref="A25:E25"/>
    <mergeCell ref="A26:E26"/>
    <mergeCell ref="I6:I7"/>
    <mergeCell ref="J6:J7"/>
    <mergeCell ref="A5:E7"/>
    <mergeCell ref="H5:J5"/>
    <mergeCell ref="A4:J4"/>
    <mergeCell ref="F5:F7"/>
    <mergeCell ref="A55:E55"/>
    <mergeCell ref="A56:E56"/>
    <mergeCell ref="A74:J74"/>
    <mergeCell ref="A77:L77"/>
    <mergeCell ref="A95:J95"/>
    <mergeCell ref="A88:E88"/>
    <mergeCell ref="A89:E89"/>
    <mergeCell ref="A90:E90"/>
    <mergeCell ref="A91:E91"/>
    <mergeCell ref="A81:E81"/>
    <mergeCell ref="A87:E87"/>
    <mergeCell ref="A92:E92"/>
    <mergeCell ref="A68:E68"/>
    <mergeCell ref="A69:E69"/>
    <mergeCell ref="A70:E70"/>
    <mergeCell ref="A57:E57"/>
    <mergeCell ref="A48:E48"/>
    <mergeCell ref="A49:E49"/>
    <mergeCell ref="A50:E50"/>
    <mergeCell ref="A51:J51"/>
    <mergeCell ref="A54:L54"/>
    <mergeCell ref="A41:E41"/>
    <mergeCell ref="A44:E44"/>
    <mergeCell ref="A45:E45"/>
    <mergeCell ref="A46:E46"/>
    <mergeCell ref="A47:E47"/>
    <mergeCell ref="O8:O21"/>
    <mergeCell ref="O22:O32"/>
    <mergeCell ref="O33:O40"/>
    <mergeCell ref="O41:O47"/>
    <mergeCell ref="O48:O53"/>
    <mergeCell ref="A85:E85"/>
    <mergeCell ref="A86:E86"/>
    <mergeCell ref="A82:E82"/>
    <mergeCell ref="A59:E59"/>
    <mergeCell ref="A60:E60"/>
    <mergeCell ref="A61:E61"/>
    <mergeCell ref="A62:E62"/>
    <mergeCell ref="A9:E9"/>
    <mergeCell ref="A22:E22"/>
    <mergeCell ref="A63:E63"/>
    <mergeCell ref="A83:E83"/>
    <mergeCell ref="A84:E84"/>
    <mergeCell ref="A32:J32"/>
    <mergeCell ref="A35:L35"/>
    <mergeCell ref="A36:E36"/>
    <mergeCell ref="A37:E37"/>
    <mergeCell ref="A29:E29"/>
    <mergeCell ref="A30:E30"/>
    <mergeCell ref="A38:E38"/>
    <mergeCell ref="A39:E39"/>
    <mergeCell ref="A40:E40"/>
    <mergeCell ref="A42:E42"/>
    <mergeCell ref="A43:E43"/>
  </mergeCells>
  <dataValidations count="5">
    <dataValidation allowBlank="1" showInputMessage="1" showErrorMessage="1" errorTitle="Orientação" error="Escolher entre as opções" sqref="C3 D13:D14 N2:S2"/>
    <dataValidation type="list" allowBlank="1" showInputMessage="1" showErrorMessage="1" errorTitle="Orientação" error="Escolha uma das opções." sqref="D33:D34 D52:D53 D75">
      <formula1>$T$2:$T$2</formula1>
    </dataValidation>
    <dataValidation type="list" allowBlank="1" showInputMessage="1" showErrorMessage="1" errorTitle="Orientação" error="Escolha entre as opções." sqref="D76 C33:C34 C52:C53 C75">
      <formula1>$S$2:$S$2</formula1>
    </dataValidation>
    <dataValidation type="list" allowBlank="1" showInputMessage="1" showErrorMessage="1" errorTitle="Orientação" error="Escolha entre as opções." sqref="G56:G73 G79:G94 G17:G31 G37:G50">
      <formula1>$P$1:$P$5</formula1>
    </dataValidation>
    <dataValidation type="list" allowBlank="1" showInputMessage="1" showErrorMessage="1" sqref="H56:H73 H17:H31 H37:H50">
      <formula1>$P$8:$P$53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15" orientation="landscape" r:id="rId1"/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71"/>
      <c r="O1" s="16" t="s">
        <v>15</v>
      </c>
    </row>
    <row r="2" spans="1:18" x14ac:dyDescent="0.25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239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71"/>
      <c r="O3" s="16" t="s">
        <v>41</v>
      </c>
      <c r="P3" s="16" t="s">
        <v>17</v>
      </c>
      <c r="R3" s="16">
        <v>2016</v>
      </c>
    </row>
    <row r="4" spans="1:18" x14ac:dyDescent="0.25">
      <c r="A4" s="239" t="s">
        <v>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238" t="s">
        <v>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232" t="s">
        <v>36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231" t="e">
        <f>#REF!</f>
        <v>#REF!</v>
      </c>
      <c r="D9" s="231"/>
      <c r="E9" s="231"/>
      <c r="F9" s="231"/>
      <c r="G9" s="231"/>
      <c r="H9" s="231"/>
      <c r="I9" s="231"/>
      <c r="J9" s="231"/>
      <c r="K9" s="231"/>
      <c r="L9" s="231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237"/>
      <c r="B11" s="237" t="s">
        <v>44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237"/>
      <c r="B12" s="237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237"/>
      <c r="B13" s="237"/>
      <c r="C13" s="59" t="s">
        <v>41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237"/>
      <c r="B14" s="237"/>
      <c r="C14" s="59" t="s">
        <v>14</v>
      </c>
      <c r="D14" s="52"/>
      <c r="F14" s="59" t="s">
        <v>43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41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221" t="s">
        <v>23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3"/>
      <c r="M19" s="75"/>
      <c r="R19" s="16" t="s">
        <v>21</v>
      </c>
    </row>
    <row r="20" spans="1:18" x14ac:dyDescent="0.25">
      <c r="A20" s="224" t="s">
        <v>12</v>
      </c>
      <c r="B20" s="233" t="s">
        <v>7</v>
      </c>
      <c r="C20" s="234"/>
      <c r="D20" s="226" t="s">
        <v>8</v>
      </c>
      <c r="E20" s="226" t="s">
        <v>9</v>
      </c>
      <c r="F20" s="215" t="s">
        <v>19</v>
      </c>
      <c r="G20" s="228" t="s">
        <v>42</v>
      </c>
      <c r="H20" s="228"/>
      <c r="I20" s="228"/>
      <c r="J20" s="215" t="s">
        <v>20</v>
      </c>
      <c r="K20" s="226" t="s">
        <v>11</v>
      </c>
      <c r="L20" s="229" t="s">
        <v>10</v>
      </c>
      <c r="M20" s="76"/>
    </row>
    <row r="21" spans="1:18" x14ac:dyDescent="0.25">
      <c r="A21" s="225"/>
      <c r="B21" s="235"/>
      <c r="C21" s="236"/>
      <c r="D21" s="227"/>
      <c r="E21" s="227"/>
      <c r="F21" s="216"/>
      <c r="G21" s="39">
        <v>2016</v>
      </c>
      <c r="H21" s="39">
        <v>2017</v>
      </c>
      <c r="I21" s="39">
        <v>2018</v>
      </c>
      <c r="J21" s="216"/>
      <c r="K21" s="227"/>
      <c r="L21" s="230"/>
      <c r="M21" s="76"/>
      <c r="R21" s="16" t="s">
        <v>22</v>
      </c>
    </row>
    <row r="22" spans="1:18" ht="16.5" customHeight="1" x14ac:dyDescent="0.25">
      <c r="A22" s="20">
        <v>1</v>
      </c>
      <c r="B22" s="240"/>
      <c r="C22" s="241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240"/>
      <c r="C23" s="241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242"/>
      <c r="C24" s="243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221" t="s">
        <v>24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3"/>
      <c r="M26" s="75"/>
    </row>
    <row r="27" spans="1:18" x14ac:dyDescent="0.25">
      <c r="A27" s="224" t="s">
        <v>12</v>
      </c>
      <c r="B27" s="233" t="s">
        <v>7</v>
      </c>
      <c r="C27" s="234"/>
      <c r="D27" s="226" t="s">
        <v>8</v>
      </c>
      <c r="E27" s="233" t="s">
        <v>25</v>
      </c>
      <c r="F27" s="234"/>
      <c r="G27" s="228" t="s">
        <v>29</v>
      </c>
      <c r="H27" s="228"/>
      <c r="I27" s="228"/>
      <c r="J27" s="215" t="s">
        <v>20</v>
      </c>
      <c r="K27" s="226" t="s">
        <v>11</v>
      </c>
      <c r="L27" s="229" t="s">
        <v>10</v>
      </c>
      <c r="M27" s="76"/>
    </row>
    <row r="28" spans="1:18" x14ac:dyDescent="0.25">
      <c r="A28" s="225"/>
      <c r="B28" s="235"/>
      <c r="C28" s="236"/>
      <c r="D28" s="227"/>
      <c r="E28" s="235"/>
      <c r="F28" s="236"/>
      <c r="G28" s="39">
        <v>2016</v>
      </c>
      <c r="H28" s="39">
        <v>2017</v>
      </c>
      <c r="I28" s="39">
        <v>2018</v>
      </c>
      <c r="J28" s="216"/>
      <c r="K28" s="227"/>
      <c r="L28" s="230"/>
      <c r="M28" s="76"/>
    </row>
    <row r="29" spans="1:18" ht="16.5" customHeight="1" x14ac:dyDescent="0.25">
      <c r="A29" s="20">
        <v>1</v>
      </c>
      <c r="B29" s="244"/>
      <c r="C29" s="245"/>
      <c r="D29" s="4"/>
      <c r="E29" s="210"/>
      <c r="F29" s="211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244"/>
      <c r="C30" s="245"/>
      <c r="D30" s="4"/>
      <c r="E30" s="210"/>
      <c r="F30" s="211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244"/>
      <c r="C31" s="245"/>
      <c r="D31" s="4"/>
      <c r="E31" s="210"/>
      <c r="F31" s="211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244"/>
      <c r="C32" s="245"/>
      <c r="D32" s="4"/>
      <c r="E32" s="210"/>
      <c r="F32" s="211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244"/>
      <c r="C33" s="245"/>
      <c r="D33" s="4"/>
      <c r="E33" s="210"/>
      <c r="F33" s="211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244"/>
      <c r="C34" s="245"/>
      <c r="D34" s="4"/>
      <c r="E34" s="210"/>
      <c r="F34" s="211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244"/>
      <c r="C35" s="245"/>
      <c r="D35" s="4"/>
      <c r="E35" s="210"/>
      <c r="F35" s="211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244"/>
      <c r="C36" s="245"/>
      <c r="D36" s="4"/>
      <c r="E36" s="210"/>
      <c r="F36" s="211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244"/>
      <c r="C37" s="245"/>
      <c r="D37" s="4"/>
      <c r="E37" s="210"/>
      <c r="F37" s="211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244"/>
      <c r="C38" s="245"/>
      <c r="D38" s="4"/>
      <c r="E38" s="210"/>
      <c r="F38" s="211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244"/>
      <c r="C39" s="245"/>
      <c r="D39" s="4"/>
      <c r="E39" s="210"/>
      <c r="F39" s="211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244"/>
      <c r="C40" s="245"/>
      <c r="D40" s="4"/>
      <c r="E40" s="210"/>
      <c r="F40" s="211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244"/>
      <c r="C41" s="245"/>
      <c r="D41" s="4"/>
      <c r="E41" s="210"/>
      <c r="F41" s="211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244"/>
      <c r="C42" s="245"/>
      <c r="D42" s="4"/>
      <c r="E42" s="210"/>
      <c r="F42" s="211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244"/>
      <c r="C43" s="245"/>
      <c r="D43" s="4"/>
      <c r="E43" s="210"/>
      <c r="F43" s="211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244"/>
      <c r="C44" s="245"/>
      <c r="D44" s="4"/>
      <c r="E44" s="210"/>
      <c r="F44" s="211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244"/>
      <c r="C45" s="245"/>
      <c r="D45" s="4"/>
      <c r="E45" s="210"/>
      <c r="F45" s="211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244"/>
      <c r="C46" s="245"/>
      <c r="D46" s="4"/>
      <c r="E46" s="210"/>
      <c r="F46" s="211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244"/>
      <c r="C47" s="245"/>
      <c r="D47" s="4"/>
      <c r="E47" s="210"/>
      <c r="F47" s="211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244"/>
      <c r="C48" s="245"/>
      <c r="D48" s="4"/>
      <c r="E48" s="219"/>
      <c r="F48" s="220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212" t="s">
        <v>34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4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221" t="s">
        <v>26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3"/>
    </row>
    <row r="52" spans="1:13" x14ac:dyDescent="0.25">
      <c r="A52" s="224" t="s">
        <v>12</v>
      </c>
      <c r="B52" s="43"/>
      <c r="C52" s="226" t="s">
        <v>7</v>
      </c>
      <c r="D52" s="226" t="s">
        <v>8</v>
      </c>
      <c r="E52" s="215" t="s">
        <v>27</v>
      </c>
      <c r="F52" s="217" t="s">
        <v>28</v>
      </c>
      <c r="G52" s="228" t="s">
        <v>29</v>
      </c>
      <c r="H52" s="228"/>
      <c r="I52" s="228"/>
      <c r="J52" s="215" t="s">
        <v>20</v>
      </c>
      <c r="K52" s="226" t="s">
        <v>11</v>
      </c>
      <c r="L52" s="229" t="s">
        <v>10</v>
      </c>
    </row>
    <row r="53" spans="1:13" x14ac:dyDescent="0.25">
      <c r="A53" s="225"/>
      <c r="B53" s="44"/>
      <c r="C53" s="227"/>
      <c r="D53" s="227"/>
      <c r="E53" s="216"/>
      <c r="F53" s="218"/>
      <c r="G53" s="39">
        <v>2016</v>
      </c>
      <c r="H53" s="39">
        <v>2017</v>
      </c>
      <c r="I53" s="39">
        <v>2018</v>
      </c>
      <c r="J53" s="216"/>
      <c r="K53" s="227"/>
      <c r="L53" s="230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212" t="s">
        <v>34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4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2:C22"/>
    <mergeCell ref="B23:C23"/>
    <mergeCell ref="B24:C24"/>
    <mergeCell ref="B27:C28"/>
    <mergeCell ref="B11:B14"/>
    <mergeCell ref="L20:L21"/>
    <mergeCell ref="G20:I20"/>
    <mergeCell ref="A19:L19"/>
    <mergeCell ref="A20:A21"/>
    <mergeCell ref="D20:D21"/>
    <mergeCell ref="E20:E21"/>
    <mergeCell ref="F20:F21"/>
    <mergeCell ref="B20:C21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A6:L6"/>
    <mergeCell ref="A1:L1"/>
    <mergeCell ref="A2:L2"/>
    <mergeCell ref="A3:L3"/>
    <mergeCell ref="A4:L4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Aline</cp:lastModifiedBy>
  <cp:lastPrinted>2018-05-15T14:09:10Z</cp:lastPrinted>
  <dcterms:created xsi:type="dcterms:W3CDTF">2014-12-29T13:55:54Z</dcterms:created>
  <dcterms:modified xsi:type="dcterms:W3CDTF">2018-06-05T17:38:54Z</dcterms:modified>
</cp:coreProperties>
</file>